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defaultThemeVersion="166925"/>
  <mc:AlternateContent xmlns:mc="http://schemas.openxmlformats.org/markup-compatibility/2006">
    <mc:Choice Requires="x15">
      <x15ac:absPath xmlns:x15ac="http://schemas.microsoft.com/office/spreadsheetml/2010/11/ac" url="C:\Users\HP\Desktop\EPIK\Projektet\MATRA 23\0. Final\Vleresimi\Narrativi\"/>
    </mc:Choice>
  </mc:AlternateContent>
  <xr:revisionPtr revIDLastSave="0" documentId="13_ncr:1_{3B433788-88F5-40BD-BB6D-2AFB958AE1D9}" xr6:coauthVersionLast="47" xr6:coauthVersionMax="47" xr10:uidLastSave="{00000000-0000-0000-0000-000000000000}"/>
  <bookViews>
    <workbookView xWindow="-120" yWindow="-120" windowWidth="20730" windowHeight="11160" xr2:uid="{00000000-000D-0000-FFFF-FFFF00000000}"/>
  </bookViews>
  <sheets>
    <sheet name="OVERALL" sheetId="1" r:id="rId1"/>
    <sheet name="Criteria 1" sheetId="6" r:id="rId2"/>
    <sheet name="Criteria 2" sheetId="7" r:id="rId3"/>
    <sheet name="Criteria 3" sheetId="8" r:id="rId4"/>
    <sheet name="Criteria 4" sheetId="9" r:id="rId5"/>
  </sheets>
  <definedNames>
    <definedName name="_xlnm._FilterDatabase" localSheetId="0" hidden="1">OVERALL!$B$2:$O$20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34" i="6" l="1"/>
  <c r="O135" i="6"/>
  <c r="L16" i="1" l="1"/>
  <c r="L20" i="1"/>
  <c r="L18" i="1"/>
  <c r="L19" i="1"/>
  <c r="L17" i="1"/>
  <c r="L10" i="1"/>
  <c r="L13" i="1"/>
  <c r="L15" i="1"/>
  <c r="L14" i="1"/>
  <c r="L9" i="1"/>
  <c r="L11" i="1"/>
  <c r="L12" i="1"/>
  <c r="L8" i="1"/>
  <c r="I16" i="1"/>
  <c r="I20" i="1"/>
  <c r="I18" i="1"/>
  <c r="I14" i="1"/>
  <c r="I19" i="1"/>
  <c r="I17" i="1"/>
  <c r="I10" i="1"/>
  <c r="I13" i="1"/>
  <c r="I15" i="1"/>
  <c r="I9" i="1"/>
  <c r="I11" i="1"/>
  <c r="I12" i="1"/>
  <c r="I8" i="1"/>
  <c r="F16" i="1"/>
  <c r="H16" i="1" s="1"/>
  <c r="F20" i="1"/>
  <c r="F18" i="1"/>
  <c r="F14" i="1"/>
  <c r="F19" i="1"/>
  <c r="F17" i="1"/>
  <c r="F10" i="1"/>
  <c r="F13" i="1"/>
  <c r="F15" i="1"/>
  <c r="F9" i="1"/>
  <c r="F11" i="1"/>
  <c r="F12" i="1"/>
  <c r="F8" i="1"/>
  <c r="C16" i="1"/>
  <c r="C20" i="1"/>
  <c r="C18" i="1"/>
  <c r="C19" i="1"/>
  <c r="C17" i="1"/>
  <c r="C10" i="1"/>
  <c r="C13" i="1"/>
  <c r="C15" i="1"/>
  <c r="C14" i="1"/>
  <c r="C9" i="1"/>
  <c r="C11" i="1"/>
  <c r="C12" i="1"/>
  <c r="C8" i="1"/>
  <c r="O69" i="6" l="1"/>
  <c r="O70" i="6"/>
  <c r="O71" i="6"/>
  <c r="O72" i="6"/>
  <c r="O73" i="6"/>
  <c r="O74" i="6"/>
  <c r="O75" i="6"/>
  <c r="O76" i="6"/>
  <c r="O77" i="6"/>
  <c r="O78" i="6"/>
  <c r="O79" i="6"/>
  <c r="O80" i="6"/>
  <c r="O81" i="6"/>
  <c r="O82" i="6"/>
  <c r="O83" i="6"/>
  <c r="O84" i="6"/>
  <c r="O85" i="6"/>
  <c r="O86" i="6"/>
  <c r="O87" i="6"/>
  <c r="O88" i="6"/>
  <c r="O89" i="6"/>
  <c r="O90" i="6"/>
  <c r="O91" i="6"/>
  <c r="O92" i="6"/>
  <c r="O93" i="6"/>
  <c r="O94" i="6"/>
  <c r="O95" i="6"/>
  <c r="O96" i="6"/>
  <c r="O68" i="6"/>
  <c r="O67" i="6"/>
  <c r="O66" i="6"/>
  <c r="O65" i="6"/>
  <c r="O64" i="6"/>
  <c r="O63" i="6"/>
  <c r="O39" i="6"/>
  <c r="O40" i="6"/>
  <c r="O41" i="6"/>
  <c r="O42" i="6"/>
  <c r="O43" i="6"/>
  <c r="O44" i="6"/>
  <c r="O45" i="6"/>
  <c r="O46" i="6"/>
  <c r="O47" i="6"/>
  <c r="O48" i="6"/>
  <c r="O49" i="6"/>
  <c r="O50" i="6"/>
  <c r="O51" i="6"/>
  <c r="O52" i="6"/>
  <c r="O53" i="6"/>
  <c r="O54" i="6"/>
  <c r="O55" i="6"/>
  <c r="O254" i="6"/>
  <c r="O253" i="6"/>
  <c r="O252" i="6"/>
  <c r="O251" i="6"/>
  <c r="O307" i="6" l="1"/>
  <c r="O306" i="6"/>
  <c r="O305" i="6"/>
  <c r="O304" i="6"/>
  <c r="O303" i="6"/>
  <c r="O302" i="6"/>
  <c r="O301" i="6"/>
  <c r="O300" i="6"/>
  <c r="O17" i="6" l="1"/>
  <c r="O16" i="6"/>
  <c r="O15" i="6"/>
  <c r="O14" i="6"/>
  <c r="O13" i="6"/>
  <c r="O12" i="6"/>
  <c r="O11" i="6"/>
  <c r="O10" i="6"/>
  <c r="O9" i="6"/>
  <c r="O8" i="6"/>
  <c r="O7" i="6"/>
  <c r="O6" i="6"/>
  <c r="O5" i="6"/>
  <c r="O197" i="6" l="1"/>
  <c r="O196" i="6"/>
  <c r="O195" i="6"/>
  <c r="O194" i="6"/>
  <c r="O193" i="6"/>
  <c r="O192" i="6"/>
  <c r="O191" i="6"/>
  <c r="O190" i="6"/>
  <c r="O189" i="6"/>
  <c r="O188" i="6"/>
  <c r="O187" i="6"/>
  <c r="O186" i="6"/>
  <c r="O185" i="6"/>
  <c r="O184" i="6"/>
  <c r="O183" i="6"/>
  <c r="O182" i="6"/>
  <c r="O181" i="6"/>
  <c r="O180" i="6"/>
  <c r="O179" i="6"/>
  <c r="O178" i="6"/>
  <c r="O177" i="6"/>
  <c r="O176" i="6"/>
  <c r="O175" i="6"/>
  <c r="O174" i="6"/>
  <c r="O173" i="6"/>
  <c r="O172" i="6"/>
  <c r="O171" i="6"/>
  <c r="O170" i="6"/>
  <c r="O169" i="6"/>
  <c r="O168" i="6"/>
  <c r="O167" i="6"/>
  <c r="O166" i="6"/>
  <c r="O165" i="6"/>
  <c r="O164" i="6"/>
  <c r="O163" i="6"/>
  <c r="O162" i="6"/>
  <c r="O161" i="6"/>
  <c r="O160" i="6"/>
  <c r="O106" i="6" l="1"/>
  <c r="O104" i="6"/>
  <c r="O103" i="6"/>
  <c r="O100" i="6"/>
  <c r="O38" i="6" l="1"/>
  <c r="O37" i="6"/>
  <c r="O36" i="6"/>
  <c r="O35" i="6"/>
  <c r="O34" i="6"/>
  <c r="O33" i="6"/>
  <c r="O32" i="6"/>
  <c r="O31" i="6"/>
  <c r="O30" i="6"/>
  <c r="O29" i="6"/>
  <c r="O28" i="6"/>
  <c r="O27" i="6"/>
  <c r="O26" i="6"/>
  <c r="O25" i="6"/>
  <c r="O24" i="6"/>
  <c r="O23" i="6"/>
  <c r="O22" i="6"/>
  <c r="O21" i="6"/>
  <c r="O296" i="6" l="1"/>
  <c r="O295" i="6"/>
  <c r="O294" i="6"/>
  <c r="O293" i="6"/>
  <c r="O263" i="6" l="1"/>
  <c r="O262" i="6"/>
  <c r="O258" i="6"/>
  <c r="O62" i="6" l="1"/>
  <c r="O61" i="6"/>
  <c r="O60" i="6"/>
  <c r="O59" i="6"/>
  <c r="O156" i="6" l="1"/>
  <c r="O155" i="6"/>
  <c r="O154" i="6"/>
  <c r="O153" i="6"/>
  <c r="O152" i="6"/>
  <c r="O151" i="6"/>
  <c r="O150" i="6"/>
  <c r="O149" i="6"/>
  <c r="O148" i="6"/>
  <c r="O147" i="6"/>
  <c r="O146" i="6"/>
  <c r="O145" i="6"/>
  <c r="O144" i="6"/>
  <c r="O143" i="6"/>
  <c r="O142" i="6"/>
  <c r="O141" i="6"/>
  <c r="O140" i="6"/>
  <c r="O139" i="6"/>
  <c r="O138" i="6"/>
  <c r="O137" i="6"/>
  <c r="O136" i="6"/>
  <c r="O133" i="6"/>
  <c r="O132" i="6"/>
  <c r="O131" i="6"/>
  <c r="O130" i="6"/>
  <c r="O129" i="6"/>
  <c r="O128" i="6"/>
  <c r="O127" i="6"/>
  <c r="O126" i="6"/>
  <c r="O125" i="6"/>
  <c r="O124" i="6"/>
  <c r="O123" i="6"/>
  <c r="O122" i="6"/>
  <c r="O121" i="6"/>
  <c r="O120" i="6"/>
  <c r="O119" i="6"/>
  <c r="O118" i="6"/>
  <c r="O117" i="6"/>
  <c r="O116" i="6"/>
  <c r="O115" i="6"/>
  <c r="O114" i="6"/>
  <c r="O113" i="6"/>
  <c r="O112" i="6"/>
  <c r="O111" i="6"/>
  <c r="O110" i="6"/>
  <c r="O206" i="6" l="1"/>
  <c r="O205" i="6"/>
  <c r="O204" i="6"/>
  <c r="O203" i="6"/>
  <c r="O202" i="6"/>
  <c r="O201" i="6"/>
  <c r="O247" i="6" l="1"/>
  <c r="O246" i="6"/>
  <c r="O245" i="6"/>
  <c r="O244" i="6"/>
  <c r="O243" i="6"/>
  <c r="O242" i="6"/>
  <c r="O241" i="6"/>
  <c r="O240" i="6"/>
  <c r="O239" i="6"/>
  <c r="O238" i="6"/>
  <c r="O237" i="6"/>
  <c r="O236" i="6"/>
  <c r="O235" i="6"/>
  <c r="O234" i="6"/>
  <c r="O233" i="6"/>
  <c r="O232" i="6"/>
  <c r="O231" i="6"/>
  <c r="O230" i="6"/>
  <c r="O229" i="6"/>
  <c r="O228" i="6"/>
  <c r="O227" i="6"/>
  <c r="O226" i="6"/>
  <c r="O225" i="6"/>
  <c r="O224" i="6"/>
  <c r="O223" i="6"/>
  <c r="O222" i="6"/>
  <c r="O221" i="6"/>
  <c r="O220" i="6"/>
  <c r="O219" i="6"/>
  <c r="O218" i="6"/>
  <c r="O217" i="6"/>
  <c r="O216" i="6"/>
  <c r="O215" i="6"/>
  <c r="O214" i="6"/>
  <c r="O213" i="6"/>
  <c r="O212" i="6"/>
  <c r="O211" i="6"/>
  <c r="O210" i="6"/>
  <c r="H13" i="1" l="1"/>
  <c r="O289" i="6"/>
  <c r="O288" i="6"/>
  <c r="O287" i="6"/>
  <c r="O286" i="6"/>
  <c r="O285" i="6"/>
  <c r="O284" i="6"/>
  <c r="O283" i="6"/>
  <c r="O282" i="6"/>
  <c r="O281" i="6"/>
  <c r="O280" i="6"/>
  <c r="O279" i="6"/>
  <c r="O278" i="6"/>
  <c r="O277" i="6"/>
  <c r="O276" i="6"/>
  <c r="O275" i="6"/>
  <c r="O274" i="6"/>
  <c r="O273" i="6"/>
  <c r="H18" i="1" l="1"/>
  <c r="K18" i="1"/>
  <c r="N13" i="1"/>
  <c r="N12" i="1"/>
  <c r="N15" i="1"/>
  <c r="N17" i="1"/>
  <c r="N10" i="1"/>
  <c r="N19" i="1"/>
  <c r="N20" i="1"/>
  <c r="N9" i="1"/>
  <c r="N11" i="1"/>
  <c r="N14" i="1"/>
  <c r="N8" i="1"/>
  <c r="N16" i="1"/>
  <c r="N18" i="1"/>
  <c r="K13" i="1" l="1"/>
  <c r="H15" i="1" l="1"/>
  <c r="H9" i="1" l="1"/>
  <c r="K15" i="1" l="1"/>
  <c r="K9" i="1" l="1"/>
  <c r="K17" i="1" l="1"/>
  <c r="K14" i="1" l="1"/>
  <c r="H17" i="1"/>
  <c r="H14" i="1"/>
  <c r="H20" i="1" l="1"/>
  <c r="K16" i="1"/>
  <c r="H19" i="1" l="1"/>
  <c r="H10" i="1"/>
  <c r="K10" i="1"/>
  <c r="K19" i="1"/>
  <c r="K20" i="1"/>
  <c r="H8" i="1"/>
  <c r="H12" i="1" l="1"/>
  <c r="H11" i="1"/>
  <c r="K8" i="1"/>
  <c r="K12" i="1" l="1"/>
  <c r="K11" i="1"/>
  <c r="E12" i="1"/>
  <c r="E11" i="1"/>
  <c r="E8" i="1"/>
  <c r="O8" i="1" s="1"/>
  <c r="E9" i="1"/>
  <c r="O9" i="1" s="1"/>
  <c r="E13" i="1"/>
  <c r="O13" i="1" s="1"/>
  <c r="E15" i="1"/>
  <c r="O15" i="1" s="1"/>
  <c r="O11" i="1" l="1"/>
  <c r="O12" i="1"/>
  <c r="E14" i="1"/>
  <c r="O14" i="1" s="1"/>
  <c r="E17" i="1"/>
  <c r="O17" i="1" s="1"/>
  <c r="E16" i="1" l="1"/>
  <c r="O16" i="1" s="1"/>
  <c r="E18" i="1" l="1"/>
  <c r="O18" i="1" s="1"/>
  <c r="E20" i="1" l="1"/>
  <c r="O20" i="1" s="1"/>
  <c r="E10" i="1" l="1"/>
  <c r="O10" i="1" s="1"/>
  <c r="E19" i="1"/>
  <c r="O19" i="1" s="1"/>
  <c r="O2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HP</author>
    <author>Author</author>
  </authors>
  <commentList>
    <comment ref="F3" authorId="0" shapeId="0" xr:uid="{00000000-0006-0000-0100-000001000000}">
      <text>
        <r>
          <rPr>
            <b/>
            <sz val="9"/>
            <color indexed="81"/>
            <rFont val="Tahoma"/>
            <family val="2"/>
          </rPr>
          <t>HP:</t>
        </r>
        <r>
          <rPr>
            <sz val="9"/>
            <color indexed="81"/>
            <rFont val="Tahoma"/>
            <family val="2"/>
          </rPr>
          <t xml:space="preserve">
Measure should be specific and narrow enough to be clearly diostinct from an outcome or objective type of statement.</t>
        </r>
      </text>
    </comment>
    <comment ref="G3" authorId="0" shapeId="0" xr:uid="{00000000-0006-0000-0100-000002000000}">
      <text>
        <r>
          <rPr>
            <b/>
            <sz val="9"/>
            <color indexed="81"/>
            <rFont val="Tahoma"/>
            <family val="2"/>
          </rPr>
          <t>HP:</t>
        </r>
        <r>
          <rPr>
            <sz val="9"/>
            <color indexed="81"/>
            <rFont val="Tahoma"/>
            <family val="2"/>
          </rPr>
          <t xml:space="preserve">
Measure should be clearly quantifiable and measurable.</t>
        </r>
      </text>
    </comment>
    <comment ref="H3" authorId="0" shapeId="0" xr:uid="{00000000-0006-0000-0100-000003000000}">
      <text>
        <r>
          <rPr>
            <b/>
            <sz val="9"/>
            <color indexed="81"/>
            <rFont val="Tahoma"/>
            <family val="2"/>
          </rPr>
          <t>HP:</t>
        </r>
        <r>
          <rPr>
            <sz val="9"/>
            <color indexed="81"/>
            <rFont val="Tahoma"/>
            <family val="2"/>
          </rPr>
          <t xml:space="preserve">
Measure should not be regular and repetitive ministerial work. Instead to should represent relevant EU reform.</t>
        </r>
      </text>
    </comment>
    <comment ref="I3" authorId="0" shapeId="0" xr:uid="{00000000-0006-0000-0100-000004000000}">
      <text>
        <r>
          <rPr>
            <b/>
            <sz val="9"/>
            <color indexed="81"/>
            <rFont val="Tahoma"/>
            <family val="2"/>
          </rPr>
          <t>HP:</t>
        </r>
        <r>
          <rPr>
            <sz val="9"/>
            <color indexed="81"/>
            <rFont val="Tahoma"/>
            <family val="2"/>
          </rPr>
          <t xml:space="preserve">
Measures that require significant financial and administrative resources are per definition more relevant to the EU integration process.</t>
        </r>
      </text>
    </comment>
    <comment ref="J3" authorId="0" shapeId="0" xr:uid="{00000000-0006-0000-0100-000005000000}">
      <text>
        <r>
          <rPr>
            <b/>
            <sz val="9"/>
            <color indexed="81"/>
            <rFont val="Tahoma"/>
            <family val="2"/>
          </rPr>
          <t>HP:</t>
        </r>
        <r>
          <rPr>
            <sz val="9"/>
            <color indexed="81"/>
            <rFont val="Tahoma"/>
            <family val="2"/>
          </rPr>
          <t xml:space="preserve">
Measures that require multi-institutional involement and coordination are per definition more complex to implement.</t>
        </r>
      </text>
    </comment>
    <comment ref="K3" authorId="0" shapeId="0" xr:uid="{00000000-0006-0000-0100-000006000000}">
      <text>
        <r>
          <rPr>
            <b/>
            <sz val="9"/>
            <color indexed="81"/>
            <rFont val="Tahoma"/>
            <family val="2"/>
          </rPr>
          <t>HP:</t>
        </r>
        <r>
          <rPr>
            <sz val="9"/>
            <color indexed="81"/>
            <rFont val="Tahoma"/>
            <family val="2"/>
          </rPr>
          <t xml:space="preserve">
Measures that require involvement and approval by higher authorities such as government or assembly are in their nature more complex reforms.</t>
        </r>
      </text>
    </comment>
    <comment ref="L3" authorId="0" shapeId="0" xr:uid="{00000000-0006-0000-0100-000007000000}">
      <text>
        <r>
          <rPr>
            <b/>
            <sz val="9"/>
            <color indexed="81"/>
            <rFont val="Tahoma"/>
            <family val="2"/>
          </rPr>
          <t>HP:</t>
        </r>
        <r>
          <rPr>
            <sz val="9"/>
            <color indexed="81"/>
            <rFont val="Tahoma"/>
            <family val="2"/>
          </rPr>
          <t xml:space="preserve">
Measures that fall under SAA Article 74 or ERA priorities are by definition key priorities of the EU integration process.</t>
        </r>
      </text>
    </comment>
    <comment ref="M3" authorId="1" shapeId="0" xr:uid="{00000000-0006-0000-0100-000008000000}">
      <text>
        <r>
          <rPr>
            <b/>
            <sz val="9"/>
            <color indexed="81"/>
            <rFont val="Tahoma"/>
            <family val="2"/>
          </rPr>
          <t>Author:</t>
        </r>
        <r>
          <rPr>
            <sz val="9"/>
            <color indexed="81"/>
            <rFont val="Tahoma"/>
            <family val="2"/>
          </rPr>
          <t xml:space="preserve">
Measures that aim to transpose EU acquis into national legislation are by definition more complex undertakings.</t>
        </r>
      </text>
    </comment>
    <comment ref="N3" authorId="0" shapeId="0" xr:uid="{00000000-0006-0000-0100-000009000000}">
      <text>
        <r>
          <rPr>
            <b/>
            <sz val="9"/>
            <color indexed="81"/>
            <rFont val="Tahoma"/>
            <family val="2"/>
          </rPr>
          <t>HP:</t>
        </r>
        <r>
          <rPr>
            <sz val="9"/>
            <color indexed="81"/>
            <rFont val="Tahoma"/>
            <family val="2"/>
          </rPr>
          <t xml:space="preserve">
Some measures are politicaly sensitive and by their very nature represent important pillars of Kosovo EU integration process. </t>
        </r>
      </text>
    </comment>
  </commentList>
</comments>
</file>

<file path=xl/sharedStrings.xml><?xml version="1.0" encoding="utf-8"?>
<sst xmlns="http://schemas.openxmlformats.org/spreadsheetml/2006/main" count="3474" uniqueCount="775">
  <si>
    <t>K4 2023</t>
  </si>
  <si>
    <t>K2 2023</t>
  </si>
  <si>
    <t>Priority</t>
  </si>
  <si>
    <t>K3 2023</t>
  </si>
  <si>
    <t>Institution</t>
  </si>
  <si>
    <t>Krijimi i administrates efektive publike</t>
  </si>
  <si>
    <t>Raporti vjetor për vlerësimin e performancës së agjencive të ekzekutive, i hartuar</t>
  </si>
  <si>
    <t>PKIE</t>
  </si>
  <si>
    <t>Raporti final për performancën e agjencive ekzekutive, i miratuar nga Qeveria</t>
  </si>
  <si>
    <t>Promovimi i lirive fetare</t>
  </si>
  <si>
    <t>Projektligji për plotësim-ndryshim e Ligjit për Lirinë Fetare në Kosovë, i 
miratuar</t>
  </si>
  <si>
    <t>K1 2023</t>
  </si>
  <si>
    <t>PKIE
ERA (K3 2022)</t>
  </si>
  <si>
    <t>Akte nënligjore në kuadër të ligjit për liritë fetare, të hartuara dhe miratuara</t>
  </si>
  <si>
    <t>K4 2022</t>
  </si>
  <si>
    <t>ERA</t>
  </si>
  <si>
    <t>Zbatimi i rekomandimeve te Avokatit te Popullit</t>
  </si>
  <si>
    <t>Numri i rekomandimeve të zbatuara të Avokatit të Popullit</t>
  </si>
  <si>
    <t>Numri i përgjigjeve të pranuara nga institucionet përgjegjëse lidhur me rekomandimet e adresuara te Avokatit te Popullit</t>
  </si>
  <si>
    <t>Ngritja së paku në 60% e zbatimit të rekomandimeve të Avokatit të Popullit dhe 95% sigurimi i përgjigjeve për rekomandimet e adresuara brenda afatit ligjore</t>
  </si>
  <si>
    <t>K4 2021</t>
  </si>
  <si>
    <t>Avancimi i drejtave te njeriut</t>
  </si>
  <si>
    <t>Korniza e treguesve për të drejtat e njeriut, e zhvilluar</t>
  </si>
  <si>
    <t>Avancimi i drejtave te grave dhe femijeve</t>
  </si>
  <si>
    <t>Plani Kombëtar për Barazi Gjinore 2023-2026, i miratuar</t>
  </si>
  <si>
    <t>Gjashtëmbëdhjetë (16) UA që rrjedhin nga ligji për mbrojtjen e fëmijëve, të miratuara</t>
  </si>
  <si>
    <t>K2 2022</t>
  </si>
  <si>
    <t>Ngritja e vetëdijes së publikut për parandalimin e dhunës ndaj grave, luftimin e stereotipave gjinorë, dhe të drejtave që garanton korniza ligjore për barazi gjinore duke pergatitur pesë (5) videospote dhe tri (3) tryeza diskutimi</t>
  </si>
  <si>
    <t>UA (masë afirmative) për regjistrimin e pronës së paluajtshme të përbashkët në emër të dy bashkëshortëve, i miratuar</t>
  </si>
  <si>
    <t>Akt nënligjor për zbatimin e buxhetimit gjinor, i miratuar</t>
  </si>
  <si>
    <t>Masa afirmative për rritjen e numrit të grave në pozita vendimmarrëse - niveli ekzekutiv, e miratuar</t>
  </si>
  <si>
    <t>Mbështetja e 10 OJQ-ve që synojnë fuqizimin e rolit të gruas në shoqëri</t>
  </si>
  <si>
    <t>Së paku dhjetë (10) trajnime mbi avancimin e realizimit të të drejtave të trashëgimisë; vendimmarrje; paqe, siguri dhe drejtësi, të mbajtura</t>
  </si>
  <si>
    <t>Krijimi i nje mjedisi te lire per media</t>
  </si>
  <si>
    <t>Projektligji për plotësim-ndryshim e Ligjit për Komisionin e Pavarur të Mediave, i miratuar</t>
  </si>
  <si>
    <t>PKIE
ERA (K2 2021)</t>
  </si>
  <si>
    <t>ZKM</t>
  </si>
  <si>
    <t>Ekzistenca e ekonomisë funksionale të tregut</t>
  </si>
  <si>
    <t>Numri i trajnimeve të mbajtura për Departamentin e Makros në MFPT dhe Njësinë për Monitorimin e NPve në ME përmes projektit rajonal të asistencë teknike të FMN-FAD të financuar nga BE</t>
  </si>
  <si>
    <t>Raportimi i rregullt gjashtëmujor i zbatimit tё Planit tё Veprimit të SMFP 2022-2024</t>
  </si>
  <si>
    <t>Raportimi i rregullt vjetor i zbatimit të Planit të Veprimit tё SMFP 2022- 2024</t>
  </si>
  <si>
    <t>Hartimi i analizës së rreziqeve fiskale, përfshirë rreziqet që vijnë nga NP-të, e përfshirë në kornizën makro-fiskale, në dokumentet strategjike si KASh, ligji i buxhetit dhe PRE</t>
  </si>
  <si>
    <t>Raporte tremujore financiare dhe të performancës për të gjitha NP-të, të përgatitura</t>
  </si>
  <si>
    <t xml:space="preserve">Krijimi i vendeve te reja pune dhe mbrojtja sociale e qytetareve </t>
  </si>
  <si>
    <t>Plani për Zbatimin e Skemës së Garantuar për të Rinj, i pilotuar</t>
  </si>
  <si>
    <t>Numri i grave të përfshira në masat aktive të tregut të punës, i rritur</t>
  </si>
  <si>
    <t>Numri inspektorëve të punës i rritur për 100 inspektorë shtesë</t>
  </si>
  <si>
    <t>PKIE
ERA (K4 2022)</t>
  </si>
  <si>
    <t>Numri i inspektimeve nga Inspektorati i Punës, i rritur</t>
  </si>
  <si>
    <t>Skema e grantit për zanate</t>
  </si>
  <si>
    <t>Projektligji për skemën e ndihmave sociale, i miratuar</t>
  </si>
  <si>
    <t>Projektligji për sigurinë dhe shëndetin në punë, i hartuar dhe miratuar</t>
  </si>
  <si>
    <t>K2 2021</t>
  </si>
  <si>
    <t>Projektligji i punës, i miratuar</t>
  </si>
  <si>
    <t>Sistemi i Teknologjisë së Informacionit të Inspektoratit të Punës, i themeluar</t>
  </si>
  <si>
    <t>Programi shtetëror për inkurajimin e investimeve në efiçiencën e energjisë duke subvencionuar familjet dhe bizneset që investojnë në këtë fushë, i miratuar</t>
  </si>
  <si>
    <t>Lëvizja e lirë e kapitalit</t>
  </si>
  <si>
    <t>Projektligji për shërbimet e pagesave, i miratuar</t>
  </si>
  <si>
    <t>Koncept dokumenti për parandalimin e pastrimit të parave dhe luftimin e financimit të terrorizmit, i miratuar</t>
  </si>
  <si>
    <t>Udhëzuesit për faktorët e rrezikut, të hartuar dhe miratuar</t>
  </si>
  <si>
    <t>Memorandum mirëkuptimi për mbikëqyrjen e pajtueshmërisë mes NJIF dhe BQK, i nënshkruar</t>
  </si>
  <si>
    <t>Të paktën dy (2) aktivitetev mbikëqyrëse të mentorimit, të zhvilluara</t>
  </si>
  <si>
    <t>Numri i ngritur i raporteve të pranuara të transaksioneve / aktiviteteve të dyshimta</t>
  </si>
  <si>
    <t>Metodologjitë për vlerësim të rrezikut, të rishikuara/hartuara</t>
  </si>
  <si>
    <t>Politikat e favorshme tatimore dhe doganore</t>
  </si>
  <si>
    <t>Projekt -kodi për plotësim - ndryshimin e Kodit Doganor dhe të Akcizave në Kosovë, i miratuar</t>
  </si>
  <si>
    <t>Luftimi i ekonomisë joformale dhe mashtrimit doganor përmes rritjes së bashkëpunimit dhe koordinimit ndërmjet Doganës, agjencive të zbatimit të ligjit dhe institucioneve të tjera relevante, e matur permes numrit te inspektimeve të realizuara, numri i operacioneve të ndërmarra, rezultatet e arritura</t>
  </si>
  <si>
    <t>Zhvendosja në pronë publike dhe funksionalizimi i plotë për së paku një (1) terminali doganor</t>
  </si>
  <si>
    <t>Koncept dokumenti për rishikimin e politikave tatimore, i miratuar</t>
  </si>
  <si>
    <t>Numri i aktiviteteve në kuadër të projekteve për përmirësimin e përmbushjes tatimore, i rritur</t>
  </si>
  <si>
    <t>Numri i kontrolleve dhe vizitave përmbushëse të bazuara në rrezik, i rritur</t>
  </si>
  <si>
    <t>Numri i veprimeve të ndërmarra për të përmirësuar pajtueshmërinë tatimore</t>
  </si>
  <si>
    <t>Prokurimi publik dhe kontrolli financiar</t>
  </si>
  <si>
    <t>Projektligji për plotësim - ndryshimin e Ligjit për Prokurimin Publik, i miratuar</t>
  </si>
  <si>
    <t>PKIE
ERA (K1 2022)</t>
  </si>
  <si>
    <t>Projektligji për plotësimndryshimin e Ligjit për Auditorin e Përgjithshëm dhe Zyrën Kombëtare të Auditimit të Kosovës, i miratuar</t>
  </si>
  <si>
    <t>Komitetet e auditimit të brendshëm në të gjitha organizatat buxhetore, përfshirë edhe nivelin komunal, të themeluara</t>
  </si>
  <si>
    <t>Koncept Dokumenti për themelimin e një trupi fiskal të pavarur i miratuar pas konsultimit me palët e interesit përfshirë edhe BE-në</t>
  </si>
  <si>
    <t>Ndihma shtetërore, ne harmoni me rregullat e BE-se</t>
  </si>
  <si>
    <t>Pesedhjete (50) sesione informuese për komunat, ministritë e linjës, institucionet rregullative dhe atyre të drejtësisë</t>
  </si>
  <si>
    <t>Numri i skemave të harmonizuara me Rregullat e Ndihmës Shtetërore</t>
  </si>
  <si>
    <t>Projektligji për ndihmë shtetërore, i rishikuar</t>
  </si>
  <si>
    <t xml:space="preserve">Rregullorja për Ndihmën Horizontale, e miratuar </t>
  </si>
  <si>
    <t>Numri i skemave shtesë të njoftuara në DNSH</t>
  </si>
  <si>
    <t>MFPT</t>
  </si>
  <si>
    <t>Avancimi i luftes kunder korrupsioni</t>
  </si>
  <si>
    <t>Projektligji për plotësim - ndryshimin e Ligjit për Administrimin e Pasurisë së Sekuestruar dhe të Konfiskuar, i miratuar</t>
  </si>
  <si>
    <t>Sigurimi i drejtave themelore te qytetareve</t>
  </si>
  <si>
    <t>Marrëveshja për bashkëpunim juridik me Francën, e nënshkrua</t>
  </si>
  <si>
    <t>Koncept dokumenti për realizimin e të drejtave civile përfshirë të drejtën e palëve për gjykim brenda kohës së arsyeshme, i miratuar</t>
  </si>
  <si>
    <t>PKIE
ERA (K2 2022)</t>
  </si>
  <si>
    <t>Projektligji për mosmarrëveshjet administrative, i miratuar</t>
  </si>
  <si>
    <t>Koncept Dokumenti për realizimin e të drejtave civile përfshirë të drejtën e palëve për gjykim brenda kohës se arsyeshme</t>
  </si>
  <si>
    <t>Projektligji për parandalimin dhe mbrojtjen nga dhuna në familje dhe dhunën në baza gjinore, i miratuar</t>
  </si>
  <si>
    <t>MD</t>
  </si>
  <si>
    <t>Implementation of the Strategy of Rule of Law and its Action Pplan</t>
  </si>
  <si>
    <t>To complete the drafting of the law on confiscation of unjustifiably acquired assets in compliance with the principles enshrined in the Constitution and the recommendations of the Venice Commission, without prejudice to the full implementation of the existing tools on criminal confiscation</t>
  </si>
  <si>
    <t>Ofrimi i sherbimeve cilesore publike</t>
  </si>
  <si>
    <t>Projektligji për plotësim-ndryshim e ligjeve që përmbajnë procedura të veçanta administrative dhe harmonizimin e tyre me ligjin për procedurën e përgjithshme administrative, faza e dytë, i miratuar</t>
  </si>
  <si>
    <t>Së paku 50 shërbime të reja në platformën eKosova, të funksionalizuar</t>
  </si>
  <si>
    <t>Sistemi ARIS dhe Sistemi Qendror për Regjistrim Civil, të funksionalizuar dhe ndërlidhur</t>
  </si>
  <si>
    <t>Të paktën 20% të projektligjeve ekzistuese, draft ligjeve, akteve nënligjore dhe udhëzimeve administrative që përmbajnë procedura të veçanta administrative dhe janë pjesë e programit legjislativ, të harmonizuara me LPPA</t>
  </si>
  <si>
    <t>Faza e tretë e digjitalizimit të librave të skanuar, përkatësisht verifikimi i të dhënave dhe lidhja/përputhja e të dhënave, e zbatuar</t>
  </si>
  <si>
    <t>Ofrimi i shërbimeve të gjendjes civile në komunat veriore</t>
  </si>
  <si>
    <t>Rishikimi i kornizës ligjore dhe popullimi i regjistrit qendror me të gjitha të dhënat e qytetarëve, përfshirë ato historike, duke zvogëluar rastet e personave pa dokumente</t>
  </si>
  <si>
    <t>Krijimi i administrates Evropiane publike</t>
  </si>
  <si>
    <t>Projektligji për plotësim-ndryshim e Ligjit për Organizimin dhe Funksionimin e Administratës Shtetërore dhe Agjencive të Pavarura, i miratuar</t>
  </si>
  <si>
    <t>Platforma digjitale për raportimin mbi zbatimin e kornizës strategjike të RAP, e funksionalizuar</t>
  </si>
  <si>
    <t>Gjashtë (6) rregullore për zbatimin e Ligjit për Zyrtarët Publikë, të plotësuara-ndryshuara</t>
  </si>
  <si>
    <t>Memorandum shpjegues për ligjin për inspektim administrativ, i hartuar</t>
  </si>
  <si>
    <t>Projektligji për inspektimin administrativ, i miratuar</t>
  </si>
  <si>
    <t>Racionalizimi i agjencive</t>
  </si>
  <si>
    <t>Projektligji për valën e tretë të racionalizimit të agjencive, i miratuar</t>
  </si>
  <si>
    <t>PKIE
ERA (K1 2023)</t>
  </si>
  <si>
    <t>Projektligji për valën e dytë të racionalizimit të agjencive, i miratuar</t>
  </si>
  <si>
    <t>Koncept dokumenti për valën e tretë të racionalizimit të agjencive, i miratuar</t>
  </si>
  <si>
    <t>K3 2022</t>
  </si>
  <si>
    <t>Koncept dokumenti për valën e katërt të racionalizimit të agjencive, i miratuar</t>
  </si>
  <si>
    <t>Plani për racionalizimin e agjencive, i rishikuar</t>
  </si>
  <si>
    <t>Zbatimi i politikave efektive te migrimit</t>
  </si>
  <si>
    <t>Së paku tridhjetekatër (34) prej tridhjetetetë (38) planeve lokale të veprimit për riintegrim, të miratuara</t>
  </si>
  <si>
    <t>Qarkorja informative për zbatimin e politikave për riintegrim të qëndrueshëm, e hartuar</t>
  </si>
  <si>
    <t>Udhëzuesi për monitorimin e integrimit të të huajve, i hartuar</t>
  </si>
  <si>
    <t>Profili i Zgjeruar i Migrimit 2018- 2022, i miratuar</t>
  </si>
  <si>
    <t>Profili i Lehtë i Migrimit 2022, i miratuar</t>
  </si>
  <si>
    <t>Trajnim i trajnerëve (TT) me pjesëmarrjen e së paku dhjetë (10) zyrtarëve të nivelit qendror dhe lokal, për integrimin e të huajve, i mbajtur</t>
  </si>
  <si>
    <t>Së paku pesë (5) trajnime, për 400 zyrtarë të nivelit qendror dhe lokal, për zbatimin e politikave për riintegrimin dhe integrimin e të huajve, të mbajtur</t>
  </si>
  <si>
    <t>Së paku dy (2) zyrtarë në Qendrën e Përkohshme të Pritjes, të sistemuar</t>
  </si>
  <si>
    <t>Së paku 60 gra ose vajza përfituese nga skemat e riintegrimit dhe integrimit të qëndrueshëm</t>
  </si>
  <si>
    <t>Projektligji për shtetësinë, i plotësuar-ndryshuar</t>
  </si>
  <si>
    <t>Projektligji për plotësim - ndryshimin e Ligjit për të Huajt, i miratuar</t>
  </si>
  <si>
    <t>Së paku tre (3) trajnime në kuadër të Udhërrëfyesit të bashkëpunimit me EUAA, me pjesëmarrjen e së paku tre (3) zyrtarëve të azilit, të organizuara</t>
  </si>
  <si>
    <t>Projektligji për banesa dhe vendbanime, i plotësuar-ndryshuar</t>
  </si>
  <si>
    <t>Avancimi i menaxhimit te integruar te kuijve</t>
  </si>
  <si>
    <t>Programi i TI -së, me opsionin QlikView, për të përfshirë Sistemin e Menaxhimit të Rasteve (CMS) dhe Platformën e Inteligjencës Kufitare (BI), i avancuar</t>
  </si>
  <si>
    <t>Ndërlidhja e NjIP -së, me së paku tre (3) operatorë për të pranuar të dhëna REU, e funksionalizuar</t>
  </si>
  <si>
    <t>Projektligji për plotësim -ndryshim e Ligjit për Kontrollin dhe Mbikëqyrjen e Kufirit Shtetëror, i miratuar</t>
  </si>
  <si>
    <t>Plani i veprimit i QKMK, i zbatuar plotësisht</t>
  </si>
  <si>
    <t>Luftimi i krimit të organizuar dhe bashkëpunimi policor</t>
  </si>
  <si>
    <t>Departamenti për Inteligjencë dhe Analizë në PK, i themeluar</t>
  </si>
  <si>
    <t>Së paku njëzet (20) analistë të trajnuar në fushën e analizës</t>
  </si>
  <si>
    <t>Së paku 200 policë sektorialë (policë të lagjes), të caktuar</t>
  </si>
  <si>
    <t>Njësia e Veçante e Hetimeve në PK, e themeluar në përputhje me Ligjin për Prokurorinë Speciale</t>
  </si>
  <si>
    <t>Së paku dy (2) trajnime të përbashkëta polici -prokurori, për së paku dhjetë (10) zyrtarë policorë, për hetime financiare, konfiskimin e aseteve dhe mbrojtjen efektive të dëshmitarëve, të mbajtur</t>
  </si>
  <si>
    <t>Zyrtari ndërlidhës me EUROPOL, i sistemuar</t>
  </si>
  <si>
    <t>Pjesëmarrja në së paku katër (4) aktivitete në kuadër të EMPACT</t>
  </si>
  <si>
    <t>Projektligji për plotësim - ndryshimin e Ligjit për Armë, i miratuar</t>
  </si>
  <si>
    <t>UA për Ekipet e Përbashkëta të Hetimit, i miratuar</t>
  </si>
  <si>
    <t>K3 2021</t>
  </si>
  <si>
    <t>Plani i Përbashkët në mes të Policisë së Kosovës dhe Guardia di Finanza, i hartuar</t>
  </si>
  <si>
    <t>Lufta kunder terrorizmit</t>
  </si>
  <si>
    <t>Raportet gjashtëmujore për zbatimin e Planit të Përbashkët të Veprimit BE – Ballkan Perëndimor kundër Ekstremizmit të Dhunshëm dhe Terrorizmit, të hartua</t>
  </si>
  <si>
    <t>Raporti TeSAT për EUROPOL, i hartuar</t>
  </si>
  <si>
    <t>Strategjia për parandalimin e terrorizmit dhe ekstremizmit të dhunshëm, e miratuar</t>
  </si>
  <si>
    <t>MPB</t>
  </si>
  <si>
    <t xml:space="preserve">Programi i TI -së, me opsionin QlikView, për të përfshirë Sistemin e Menaxhimit të Rasteve (CMS) dhe Platformën e Inteligjencës Kufitare (BI), i avancuar
Së paku pesë (5) trajnime, për 400 zyrtarë të nivelit qendror dhe lokal, për zbatimin e politikave për riintegrimin dhe integrimin e të huajve, të mbajtur
Trajnim i trajnerëve (TT) me pjesëmarrjen e së paku dhjetë (10) zyrtarëve të nivelit qendror dhe lokal, për integrimin e të huajve, i mbajtur
</t>
  </si>
  <si>
    <t>Udhëzuesi për monitorimin e integrimit të të huajve, i hartuar
Qarkorja informative për zbatimin e politikave për riintegrim të qëndrueshëm, e hartuar</t>
  </si>
  <si>
    <t xml:space="preserve">Projektligji për valën e tretë të racionalizimit të agjencive, i miratuar
Projektligji për valën e dytë të racionalizimit të agjencive, i miratuar
Koncept dokumenti për valën e tretë të racionalizimit të agjencive, i miratuar
Koncept dokumenti për valën e katërt të racionalizimit të agjencive, i miratuar
Plani për racionalizimin e agjencive, i rishikuar
</t>
  </si>
  <si>
    <t>K3: E drejta e themelimit dhe liria e ofrimit të shërbimeve</t>
  </si>
  <si>
    <t>UA për plotësim-ndryshimin e UA për Standardet dhe Procedurat e Verifikimit të Standardeve të Profesionit, i miratuar</t>
  </si>
  <si>
    <t>K25: Shkenca dhe hulumtimet</t>
  </si>
  <si>
    <t>Mbështetja e qendrave mësimore për romë, ashkalinj dhe egjiptianë</t>
  </si>
  <si>
    <t>Bursat për nxënës dhe studentë romë, ashkalinj dhe egjiptianë, të ndara</t>
  </si>
  <si>
    <t xml:space="preserve">Programi Kombëtar i Shkencës, i hartuar </t>
  </si>
  <si>
    <t xml:space="preserve">Kurrikula bërthamë për edukimin në fëmijërinë e hershme, e hartuar dhe miratuar </t>
  </si>
  <si>
    <t>Korniza Kurrikulare për AAP, e miratuar</t>
  </si>
  <si>
    <t>Infrastruktura e pershtatur (pjerrinat) në 14 shkolla, brenda dhe jashte objektit</t>
  </si>
  <si>
    <t xml:space="preserve">Së pagu 20 Inspektorë të rinj, të rekrutuar </t>
  </si>
  <si>
    <t>MASHTI</t>
  </si>
  <si>
    <t>Kosova duhet te  zhvillojë një qasje strategjike për zhvillimin, prioritizimin dhe promovimin e kërkimit shkencor dhe inovacionit dhe të sigurojë shpenzime më të larta të qeverisë për kërkimin shkencor; kërkojnë të stimulojnë investimet nga sektori privat duke plotësuar një Strategji Smart Specializimi</t>
  </si>
  <si>
    <t>Gjithashtu duhet te vazhdohet me perpjekjen për të rritur pjesëmarrjen në programin Horizon Europe;</t>
  </si>
  <si>
    <t>Cilësia e arsimit duhet të përmirësohet dhe legjislacioni kyç (përfshirë arsimin parashkollor, arsimin e lartë dhe agjencinë e akreditimit) duhet të miratohet nga Kuvendi.</t>
  </si>
  <si>
    <t>Platforma KRIS, e finalizuar dhe lansuar</t>
  </si>
  <si>
    <t>Duhet te behet finalizimi i zbatimit të kornizës së re kurrikulare për arsimin bazë me tekste cilësore dhe duke ofruar trajnime të qëndrueshme për mësuesit;</t>
  </si>
  <si>
    <t>Kurrikula bërthamë për edukimin në fëmijërinë e hershme, e hartuar dhe miratuar 
Korniza Kurrikulare për AAP, e miratuar</t>
  </si>
  <si>
    <t>Kosova duhet te rrise ofrimimin e arsimit dhe formimit profesional cilësor për profesionet e kërkuara në funksion të Garancisë për Rininë</t>
  </si>
  <si>
    <t>Kosova duhet të vazhdojë përpjekjet për t'u ofruar fëmijëve me aftësi të kufizuara qasje në arsim cilësor.</t>
  </si>
  <si>
    <t xml:space="preserve">Numri i inspektorëve të trajnuar për të kontrolluar zbatimin e legjislacionit mjedisor </t>
  </si>
  <si>
    <t>Mbrojtja e shëndetit</t>
  </si>
  <si>
    <t>UA për masat për parandalimin e abuzimit me substanca narkotike dhe psikotrope për fëmijë, i miratuar</t>
  </si>
  <si>
    <t>UA për masat për ndihma mjekësore, psikologjike, rehabilitim dhe ri integrim të fëmijës viktimë të abuzimit, i miratuar</t>
  </si>
  <si>
    <t>UA për vërejtjet e kombinuara në njësinë e paketimit të duhanit, i miratuar</t>
  </si>
  <si>
    <t>Lista dhe çmimorja e shërbimeve shëndetësore, të hartuara</t>
  </si>
  <si>
    <t>K1 2022</t>
  </si>
  <si>
    <t>Projektligji për parandalimin dhe kontrollin e sëmundjeve ngjitëse, i miratuar</t>
  </si>
  <si>
    <t>Forcimi i funksioneve kyçe të sistemit shëndetësor</t>
  </si>
  <si>
    <t>Strategjia sektoriale e shëndetësisë 2022-2032, e hartuar</t>
  </si>
  <si>
    <t>Projektligji për sigurime shëndetësore, i miratuar</t>
  </si>
  <si>
    <t>Projektligji për shëndetësi, i miratuar</t>
  </si>
  <si>
    <t>UA për zbatimin e lirimit nga pagesa e premiumeve, bashkë-pagesat dhe bashkëfinancimi për shërbime shëndetësore, i hartuar</t>
  </si>
  <si>
    <t>UA për skemën e barnave jashtë-spitalore, i hartuar</t>
  </si>
  <si>
    <t>UA për trajtim mjekësor jashtë institucioneve shëndetësore publike, i plotësuar-ndryshuar</t>
  </si>
  <si>
    <t>Studimi i fizibilitetit për SISh, i kryer</t>
  </si>
  <si>
    <t>MSH</t>
  </si>
  <si>
    <t>Mbrojtja efektive e pronësisë intelektuale</t>
  </si>
  <si>
    <t>UA për procedurat, kushtet për licencimin e organizatave të menaxhimit kolektiv, i miratuar</t>
  </si>
  <si>
    <t>Së paku një (1) Shoqatë për Menaxhim Kolektiv në fushën e letërsisë, e licencuar</t>
  </si>
  <si>
    <t>Përmirësimi i zbatimit të të drejtave dhe lirive themelore</t>
  </si>
  <si>
    <t>Projektligji për trashëgiminë kulturore, i miratuar</t>
  </si>
  <si>
    <t>Akte nënligjore në kuadër të avancimit të mbrojtjes së trashëgimisë kulturore, të hartuara dhe të miratuara</t>
  </si>
  <si>
    <t>MKRS</t>
  </si>
  <si>
    <t>Koncept dokumenti për Ligjin për Dhënien në Shfrytëzim dhe Këmbimin e Pronës së Paluajtshme të Komunës, i miratuar</t>
  </si>
  <si>
    <t>Projektligji për plotësimndryshimin e Ligjit për Dhënien në Shfrytëzim dhe Këmbimin e Pronës së Paluajtshme të Komunës, i miratuar</t>
  </si>
  <si>
    <t>Projektligji për plotësim ndryshimin e Ligjit për Bashkëpunim Ndër-komunal, i miratuar</t>
  </si>
  <si>
    <t>UA për administratën e hapur lokale, i miratua</t>
  </si>
  <si>
    <t>Vlerësimi ex-post i legjislacionit mbi mekanizmat e demokracisë lokale, i miratuar</t>
  </si>
  <si>
    <t>Anëtarësimi i Republikës së Kosovës dhe komunave në Partneritetin për Qeverisje të Hapur, i miratuar</t>
  </si>
  <si>
    <t>Platforma shtetërore eKomunat, e funksionalizuar</t>
  </si>
  <si>
    <t>Vendosja e eKiosqeve në 20 Komuna të cilat nuk kanë kapacitete financiare</t>
  </si>
  <si>
    <t>MAPL</t>
  </si>
  <si>
    <t>Projektligji për plotësim-ndryshimin e Ligjit për Dhënien në Shfrytëzim dhe Këmbimin e Pronës së Paluajtshme të Komunës, i miratuar</t>
  </si>
  <si>
    <t>K14: Politikat e Transportit</t>
  </si>
  <si>
    <t>Projektligji për plotësim-ndryshimin e Ligjit për Transportin Rrugor, i miratuar</t>
  </si>
  <si>
    <t>UA për kontrollimin e rregullsisë teknike të automjeteve në rrugë, i miratuar</t>
  </si>
  <si>
    <t>Plani i veprimit 2023-2025 për zbatimin e Strategjisë së transportit multimodal 2023-2030, i miratuar</t>
  </si>
  <si>
    <t>Koncept dokumenti për hekurudha, i miratuar</t>
  </si>
  <si>
    <t>Koncept dokumenti për transportin e mallrave të rrezikshme, i miratuar</t>
  </si>
  <si>
    <t>K27: Mjedisi</t>
  </si>
  <si>
    <t xml:space="preserve">Projektligji për plotësim-ndryshimin e Ligjit për Vlerësimin Strategjik Mjedisor, i miratuar </t>
  </si>
  <si>
    <t>Projektligji për ndryshime klimatike, i miratuar</t>
  </si>
  <si>
    <t>Projektligji për inspektimin në fushën e mjedisit, ujërave, natyrës, planifikimit hapësinor, ndërtimit dhe banimit, i miratuar</t>
  </si>
  <si>
    <t xml:space="preserve">UA për ambalazhim/paketim dhe mbeturinat e ambalazhimit/ paketimit, i miratuar </t>
  </si>
  <si>
    <t>Strategjia për Mbrojtjen e Mjedisit dhe Zhvillim të Qëndrueshëm 2022-2030, e miratuar</t>
  </si>
  <si>
    <t>Strategjia Shtetërore e Ujërave të Kosovës 2023-2027 dhe Plani i Veprimit 2023-2025 për zbatimin e saj, i miratuar</t>
  </si>
  <si>
    <t xml:space="preserve">Koncept dokumenti për fushën e ujërave, i miratuar </t>
  </si>
  <si>
    <t xml:space="preserve">Koncept dokumenti për fushën e mbrojtjes së natyrës, i miratuar </t>
  </si>
  <si>
    <t xml:space="preserve">Plani për menaxhimin e mbeturinave ndërtimore dhe të demolimit, i miratuar </t>
  </si>
  <si>
    <t xml:space="preserve">Numri i zonave të reja të natyres (rreth 10), të mbrojtura </t>
  </si>
  <si>
    <t>Numri i deponive ilegale në komuna të identifikuara dhe reduktuara</t>
  </si>
  <si>
    <t>Inventari i gazrave serrë për vitin 2021, i përgatitur</t>
  </si>
  <si>
    <t>MMPHI</t>
  </si>
  <si>
    <t>Të investojë në mirëmbajtjen dhe inspektimet e rrugëve, të organizojë fushata parandaluese dhe të krijojë një mekanizëm monitorues sistematik për mbledhjen e të dhënave të aksidenteve;</t>
  </si>
  <si>
    <t>Ligji për rrugët, I miratuar</t>
  </si>
  <si>
    <t>Të transpozoj  acquis e BE-së në tregun hekurudhor dhe miratimi i ligjit të ri për sigurinë dhe ndëroperueshmërinë hekurudhore;</t>
  </si>
  <si>
    <t>Ligji për siguri hekurudhore, I miratuar</t>
  </si>
  <si>
    <t>Të miratoj strategjisë për transportin multimodal, e cila duhet të përfshijë ndër të tjera strategjinë e aviacionit civil; vazhdoj përpjekjet për të harmonizuar rregulloren e aviacionit të Kosovës me Marrëveshjen për Zonën e Përbashkët Evropiane të Aviacionit;</t>
  </si>
  <si>
    <t>Të miratojë strategjinë e sistemit inteligjent të transportit (ITS) dhe planin e veprimit, të sigurojë kapacitet dhe burime të mjaftueshme për zbatim dhe të vazhdojë përpjekjet për të harmonizuar me acquis e BE-së të drejtat e pasagjerëve në të gjitha llojet e transportit.</t>
  </si>
  <si>
    <t>Strategjia e sistemit inteligjent të transportit (ITS), e miratuar</t>
  </si>
  <si>
    <t>Kosova duhet të fillojë të synojë dhe zgjeroj përdorimin e karburanteve alternative, në përputhje me Agjendën e Gjelbër për Ballkanin Perëndimor dhe Strategjinë e Mobilitetit së Zgjuar dhe të Qëndrueshme për Ballkanin Perëndimor.</t>
  </si>
  <si>
    <t>Duhet të fillojë puna për krijimin e Agjencisë së Sigurisë Rrugore dhe zhvillohet një Strategji gjithëpërfshirëse e Sigurisë Rrugore për 2022-2030, duke përfshirë vendosjen e objektivave dhe mbledhjen e të dhënave më të besueshme të aksidenteve.</t>
  </si>
  <si>
    <t xml:space="preserve">Në fushën e sigurisë rrugore, Kosova duhet të vazhdojë harmonizimin e legjislacionit me acquis të BE-së në fushën e edukimit, fushatave ndërgjegjësuese, zbatimit të aktiviteteve për të arritur rezultate më të mira në përputhje me qëllimet e Kombeve të Bashkuara dhe Bashkimit Evropian për të përgjysmuar numri i vdekjeve dhe lëndimeve në rrugë deri në vitin 2030. </t>
  </si>
  <si>
    <t>Plani i veprimit për siguri rrugore miratuar në tetor 2020 është përfshirë në programin nacional për siguri rrugore dhe planin e veprimit 2023-2030.</t>
  </si>
  <si>
    <t>Kosova duhet të zbatojë rekomandimet e raportit CONNECTA për të përmirësuar cilësinë e rrjetit rrugor dhe veprimet, siç janë përcaktuar në planin rajonal të veprimit të Traktatit të Komunitetit të Transportit për sigurinë rrugore.</t>
  </si>
  <si>
    <t>Kosova duhet të sigurojë nënshkrimin dhe zbatimin e marrëveshjes financiare 2020-2024 me INFRAKOS, - Menaxherin e infrastrukturës hekurudhore.</t>
  </si>
  <si>
    <t>Ështe formuar Grupi ndërministror për hartimin e  projekt marrëveshjes I cili ka harmonizuar draftin  final  dhe  pritet të nënshkruhet ne Q1 të vitit të ardhshem.</t>
  </si>
  <si>
    <t>Sektori i aviacionit vazhdon të përballet me një numër sfidash që dalin nga mos anëtarësimi i Kosovës në disa organizata ndërkombëtare të aviacionit civil.</t>
  </si>
  <si>
    <t>Kosova duhet të vazhdojë harmonizimin me pikat e mbetura të fazës së parë të HPEA.</t>
  </si>
  <si>
    <t>Udhëzimi administrativ për ITS, I miratuar</t>
  </si>
  <si>
    <t>Pritet të miratohet ne Q4 2023</t>
  </si>
  <si>
    <t>Konceptdokumenti është hartuar dhe gjendet  në diskutim  publik me  palet e  interesit, sipas  përfundimit të  procesit te konsultimeve do te procedohet per  miratim ne Qeveri.</t>
  </si>
  <si>
    <t xml:space="preserve">Ekipi punues ka vazhduar punën në identifikimin e akseve rrugore me rrezikshmëri të lartë dhe poashtu ka vazhduar puna në përmirësimin e cilësisë së rrjetit rrugor.
Ne rruget nacionale dhe rajonale jane vendosur pahite elastike dhe sinjalizimi vertikal dhe horizontal
</t>
  </si>
  <si>
    <t>Këto direktiva janë përfshirë në koncept dokumentin për hekurudhat dhe pas miratimit të tij nga Qeveria do të transpozohen në projektligjin për plotësimin dhe ndryshimin e ligjit për hekurudhat gjatë vitit 2024.</t>
  </si>
  <si>
    <t>Strategjia e transportit multimodal 2023-2030</t>
  </si>
  <si>
    <t>Strategjia e transportit multimodal 2023-2030, e miratuar me 14.03.2023</t>
  </si>
  <si>
    <t xml:space="preserve">E drejta e Avio udhëtarëve është e rregulluar përmes  Rregullores e BE-së nr. 261/2004 e cila është transponuar në Kosovë përmes  Rregullores MI-2008/5 mbi të Drejtat e Avio Udhëtarëve. 
Implementimi  i Rregullores MI-2008/5 është plotësisht i kompletuar.
Projektligji per  transporitn ka perfshire  pjesene  te drejtave  te udhetareve ne  transportin e udhetareve me autobus sipas  rekomandimeve te dalura nga TCT-ja , ndersa  pjesa e  hekurdhave  eshte e transpozua rn e  ligjin  ekzistues  te hekurudhave  , megjithate ne  kuader te  Konceptdokumentit per hekurudha eshte perfshire  edhe  rregullorja e re per te drejat e  udhetareve ne transporitn  hekurudhore me  kete rats gjate hartimit  te proijkeligjit te ri per hekurudha  do te perfshihet  edhe kjo qeshtje.
</t>
  </si>
  <si>
    <t>Kosova duhet të rrisë angazhimin e saj politik për të adresuar degradimin e mjedisit dhe sfidat e ndryshimeve klimatike dhe të përmirësojë ndjeshëm zbatimin e legjislacionit të saj, për ta harmonizuar atë me Agjendën e Gjelbër për qëllimet e Ballkanit Perëndimor;</t>
  </si>
  <si>
    <t xml:space="preserve">Projektligji për Ndryshime Klimatike është miratuar në Qeveri me datën 12.07.2023 me vendim Nr. 02/151. 
</t>
  </si>
  <si>
    <t>Të rrisë mbulimin e grumbullimit të mbetjeve, të zbatojë reduktimin e gjerë, ndarjen e riciklimit dhe ripërdorimin e mbetjeve,</t>
  </si>
  <si>
    <t xml:space="preserve"> Të trajtojë në mënyrë efektive çështjen e venddepozitimeve të paligjshme dhe të prezantojë masat e ekonomisë rrethore për reduktimin e mbetjeve, zhvillimin dhe miratimin e planeve ndërkomunale të menaxhimit të integruar të mbetjeve dhe krijimin e prodhuesve të zgjeruar sistemi i përgjegjësisë;</t>
  </si>
  <si>
    <t xml:space="preserve">Numri i deponive ilegale në komunat e Kosoves, të identifikuara dhe reduktuara </t>
  </si>
  <si>
    <t xml:space="preserve">harmonizimi dhe fillimi i zbatimit të dispozitave ligjore për përgjegjësinë mjedisore, dëmin dhe krimin; </t>
  </si>
  <si>
    <t xml:space="preserve">Është miratuar ne Qeveri Koncept dokumenti per fushen e mjedisit me daten 27.10.2023 </t>
  </si>
  <si>
    <t>Të zbatojë parimin ndotësi paguan dhe të rrisë ndërgjegjësimin e publikut për mbrojtjen e mjedisit;</t>
  </si>
  <si>
    <t>Të zbatohet  strategjia e ndryshimeve klimatike dhe planin e veprimit për ndryshimet klimatike;</t>
  </si>
  <si>
    <t>Rishikimi i Strategjisë Shtetërore për Ujëra 2023-2027 dhe Plani i Veprimit 2023-2025 është miratuar në Qeveri me vendim Nr.18/ 145  të datës 07.06.2023.</t>
  </si>
  <si>
    <t>Kosova ende duhet të harmonizojë mbrojtjen e saj mjedisore me direktivën e përgjegjësisë mjedisore.</t>
  </si>
  <si>
    <t>Edhe pse legjislacioni i inspektimit mjedisor është riformuluar, ai ende nuk është miratuar dhe ende mungon kapaciteti zbatues.</t>
  </si>
  <si>
    <t xml:space="preserve">Kosova gjithashtu duhet të ndryshojë dhe zbatojë ligjet për vlerësimin e ndikimit në mjedis dhe strategjik </t>
  </si>
  <si>
    <t xml:space="preserve">Projektligji per Vleresimin Strategjik Mjedisor, i miratuar 
</t>
  </si>
  <si>
    <t>Projektligji për Vlerësimin e Ndikimit në Mjedis është miratuar në Kuvend me 15 dhjetor 2022.</t>
  </si>
  <si>
    <t>Koordinimi ndërinstitucional dhe përfshirja e shoqërisë civile duhet të rritet;</t>
  </si>
  <si>
    <t>Kosova duhet të marrë përsipër përgjegjësitë e ndërgjegjësimit nga komuniteti ndërkombëtar dhe organizatat e shoqërisë civile;</t>
  </si>
  <si>
    <t>Kosova duhet të zbatojë në mënyrë efektive masat për ndalimin e thëngjillit për ngrohje dhe të fillojë futjen e subvencioneve dhe investimeve për forma të tjera të ngrohjes;</t>
  </si>
  <si>
    <t>Planet e cilësisë së ajrit për zonat në të cilat nivelet e ndotësve tejkalojnë qartë vlerat kufitare duhet  të miratohen;</t>
  </si>
  <si>
    <t>Kuadri ligjor duhet të përfshijë përgjegjësinë e zgjeruar të prodhuesit dhe parimin ndotësi paguan;</t>
  </si>
  <si>
    <t>Kosova duhet të rrisë kapacitetet në të gjitha nivelet dhe të përcaktojë objektiva dhe afate kohore reale për të siguruar zbatimin efektiv të menaxhimit të saj të integruar të mbeturinave dhe ekonomisë rrethore;</t>
  </si>
  <si>
    <t xml:space="preserve">Udhezimi Administrativ per Ambalazh/paketimit dhe mbeturinat e ambalazhimit/paketimit, i miratuar </t>
  </si>
  <si>
    <t>Udherrefyesi per Ekonomine Qarkore I miratuar ne mars 2023</t>
  </si>
  <si>
    <t>Monitorimi dhe menaxhimi efektiv i zonave të mbrojtjes së ujit duhet ende të përmirësohet. Një sistem efektiv monitorimi i ujit, me të dhëna të disponueshme për publikun, duhet të ngrihet urgjentisht.;</t>
  </si>
  <si>
    <t>Autoriteti i  pellgut lumor duhet të bëhet funksional si çështje urgjente;</t>
  </si>
  <si>
    <t xml:space="preserve">Duhet të plotësohen hartat e rrezikut dhe rrezikut nga përmbytjet. Ujërat e zeza dhe shkarkimet e patrajtuara mbeten burimet kryesore të ndotjes së ujit, veçanërisht lumenjve </t>
  </si>
  <si>
    <t>Masat efektive për të siguruar mbrojtjen e specieve të rrezikuara;</t>
  </si>
  <si>
    <t>Zbatimi i kornizes ligjore për eksportin dhe importin e kimikateve të rrezikshme;</t>
  </si>
  <si>
    <t>Krijimi i  një qendre për kontrollin e helmimeve kimike;</t>
  </si>
  <si>
    <t>Instalimin e Shërbimeve Transevropiane për Telematikë ndërmjet Administratave (TESTA) si parakusht për instalimin e sistemit të përbashkët të komunikimit dhe informacionit të urgjencës (CECIS) të Komisionit Evropian;</t>
  </si>
  <si>
    <t>Korniza strategjike dhe legjislative duhet të përshtatet me qëllimet strategjike të BE-së që rrjedhin nga Axhenda e Gjelbër për Ballkanin Perëndimor;</t>
  </si>
  <si>
    <t>Zbatimi i plotë i strategjisë për ndryshimet klimatike duhet të shërbejë si udhërrëfyes për arritjen e objektivave të marrëveshjes  së Konventës në Kuadër të OKB-së për Ndryshimet Klimatike</t>
  </si>
  <si>
    <t>Me vendim te Sekretarit te Pergjithshëm te MMPHI  eshte themeluar Sekretariati Teknik I Keshillit Kombetar per Ndryshime Klimatike me anetare nga disa institucione te perfshira.</t>
  </si>
  <si>
    <t>Ligji për mbrojtjen e ajrit nga ndotja është miratuar ne Kuvend me 23.06.2022 dhe eshte publikuar ne Gazeten Zyrtare me 07.07.2023</t>
  </si>
  <si>
    <t>Është krijuar rrjeti i monitorimit të ujërave nëntokësore, i cili aktualisht përmban 40 stacione monitoruese në të gjithë territorin e Kosovës. Në stacionet e monitorimit, në të gjitha pellgjet, janë instaluar sensorë për matjet hidrometrike, të cilët njëkohësisht matin dhe ruajnë të dhënat në mënyrë të përhershme gjatë gjithë vitit. Monitorimi i cilësisë fiziko-kimike të ujërave nëntokësore deri më tani është bërë vetëm në 3 pellgjet lumore: Ibër, Lepenc dhe Morava e Binces, dhe ky lloj monitorimi është bërë për herë të parë në Kosovë në maj të vitit 2023 (T2/ 2023). I njëjti monitorim është përsëritur edhe në tetor 2023. Monitorimi do të vazhdojë edhe në të ardhmen.</t>
  </si>
  <si>
    <t>Koncept dokumenti per fushen e ujerave, i miratuar</t>
  </si>
  <si>
    <t>Me datë 17.05.2022, me Nr.prot.2706/22 është miratuar plotësimi dhe ndryshimi i UA nr. 30/2014 per kushtet, menyrat, parametrat dhe vlerat kufizuese te shkarkimit te ujerave te ndotura ne rrjetin e kanalizimit publik dhe ne trupin ujor dhe është publikuar ne websiten e Gazetes Zyrtare të Republikës së Kosovës me 17.05.2022.</t>
  </si>
  <si>
    <t xml:space="preserve">Koncept dokumenti për fushën e mbrojtjes së natyrës, i miratuar 
</t>
  </si>
  <si>
    <t>Më 07.06.2023 Kuvendi i Republikës së Kosovës e ka miratuar dokumentin e Planit Hapësinor të Parkut Kombëtar “Bjeshkët e Nemuna”.</t>
  </si>
  <si>
    <t>Ligji për parandalimin dhe kontrollin e integruar të ndotjes, i miratuar ne Kuvendin e Kosoves me daten 08.03.2023 (nuk ka qene I planifikuar ne PKIE 2023)</t>
  </si>
  <si>
    <t>Perkrahja bujqesise dhe zhvillimit rural</t>
  </si>
  <si>
    <t>Projektligji për organizimin e tregut të përbashkët të produkteve bujqësore, i miratuar</t>
  </si>
  <si>
    <t>Projektligji për tokën bujqësore, i miratuar</t>
  </si>
  <si>
    <t>Programi për bujqësi dhe zhvillim rural 2022-2027, i miratuar</t>
  </si>
  <si>
    <t>Plani kombëtar për bujqësi organike, i miratuar</t>
  </si>
  <si>
    <t>Avancimi i sigurisë së ushqimit, fitosanitarise dhe veterinarisë</t>
  </si>
  <si>
    <t>Projektligj i për veterinarinë, i miratuar</t>
  </si>
  <si>
    <t>Plani për avancimin e ndërmarrjeve agro-ushqimore, i miratuar</t>
  </si>
  <si>
    <t>Inventarizimi i peshkut (pilotprojekt) në një (1) pellg lumor, i finalizuar</t>
  </si>
  <si>
    <t>MBPZHR</t>
  </si>
  <si>
    <t>Rregullorja për plotësim - ndryshimin e Rregullores (MINT) nr. 01/2018 për Etiketimin dhe Shënjimin e Produkteve të Tekstilit, e miratuar</t>
  </si>
  <si>
    <t>Vendimi për publikimin e listës me titujt dhe referencat e standardeve të harmonizuara për pajisjet elektrike të destinuara për përdorim brenda kufijve të caktuar të tensionit, i miratuar</t>
  </si>
  <si>
    <t>Vendimi për publikimin e listës me titujt dhe referencat e standardeve të harmonizuara për pajtueshmërinë elektromagnetike, i miratua</t>
  </si>
  <si>
    <t>Koncept dokumentit për fushën e akreditimit, i miratuar</t>
  </si>
  <si>
    <t>Njësia për informimin e bizneseve, e funksionalizuar</t>
  </si>
  <si>
    <t>Skema e Akreditimit për trupat certifikuese (EN ISO/IEC 17065), e themeluar dhe e funksionalizuar</t>
  </si>
  <si>
    <t>Laboratori i forcës dhe termometrisë, i akredituar</t>
  </si>
  <si>
    <t>Së paku dhjetë (10) zyrtarë të rinj në inspektoratin e tregut, të rekrutua</t>
  </si>
  <si>
    <t>Së paku pesë (5) zyrtarë të rinj në AMK, të rekrutuar</t>
  </si>
  <si>
    <t>Së paku dhjetë (10) zyrtarë të fushës së sigurisë së produkteve, të trajnuar</t>
  </si>
  <si>
    <t>Standardi EN ISO/IEC 17020 për laboratorët e metrologjisë ligjore (laboratori i masës, laboratori vëllim rrjedhje, laboratori i matjeve elektrike dhe laboratori i presionit), i zbatuar</t>
  </si>
  <si>
    <t>UA për biokarburante, i miratuar</t>
  </si>
  <si>
    <t>Sistemi online për shitjen e standardeve, i funksionalizuar</t>
  </si>
  <si>
    <t>Projektligji për regjistrin e pronarëve përfitues, i miratuar</t>
  </si>
  <si>
    <t>Projektligji për shoqëritë tregtare, i miratuar</t>
  </si>
  <si>
    <t>Së paku dy (2) sektorë të ri të shërbimeve, të digjitalizuar</t>
  </si>
  <si>
    <t>Ueb-faqja për pikën e vetme të kontaktit, e krijuar dhe e lansuar</t>
  </si>
  <si>
    <t>Strategjia për zhvillimin e industrisë dhe mbështetje të biznesit, e miratuar</t>
  </si>
  <si>
    <t>Agjencia për përkrahjen e ndërmarrjeve, e themeluar dhe funksionalizuar</t>
  </si>
  <si>
    <t>Analiza e ndikimit të zonave ekonomike në zhvillimin e NVM, e kryer</t>
  </si>
  <si>
    <t>Së paku dyzet (40) biznese përfituese të granteve që u ndihmojnë bizneseve për të rritur kapacitetet prodhuese dhe zbatojnë standardet e kërkuara në tregun e BE -së</t>
  </si>
  <si>
    <t>Së paku 20 biznese (10 deri në K2 2022 dhe 10 deri në K2 2023) të subvencionuara në formë të granteve për certifikim të produkteve</t>
  </si>
  <si>
    <t>Struktura organizative e KIESA-së e miratuar e cila adreson aspektet kryesore të përmirësimit të performancës: ndarjen e përgjegjësive, burimeve financiare dhe kapaciteteve njerëzore</t>
  </si>
  <si>
    <t>Mekanizmi i ankesës, i krijuar</t>
  </si>
  <si>
    <t>Programi i kujdesit, i miratuar</t>
  </si>
  <si>
    <t>Njësia e kujdesit për investitorët, e themeluar</t>
  </si>
  <si>
    <t>Vlerësimi i performancës së skemave mbështetëse për bizneset të KIESA-s, i realizuar</t>
  </si>
  <si>
    <t>Skema e Akreditimit për trupat certifikuese (EN ISO/IEC 17065) e themeluar dhe e funksionalizuar</t>
  </si>
  <si>
    <t>Së paku dy (2) zyrtarë të rekrutuar në Agjencinë e Metrologjisë</t>
  </si>
  <si>
    <t>Së paku një (1) laborator i ri në Agjencinë e Metrologjisë i themeluar</t>
  </si>
  <si>
    <t>Njësia për informimin e bizneseve në lidhje me standardet e themeluar</t>
  </si>
  <si>
    <t>Pika e vetme e kontaktit, e themeluar dhe e funksionalizuar</t>
  </si>
  <si>
    <t>UA mbi kërkesat e përcaktuara në relacion me komunikimin tregtar përfshi reklamimin apo marketingun, i miratuar</t>
  </si>
  <si>
    <t>Programi për pronësi industriale, e miratuar</t>
  </si>
  <si>
    <t>Së paku tre (3) trajnime për zyrtarët e Agjencisë së Pronësisë Industriale, të realizuara</t>
  </si>
  <si>
    <t>Së paku një (1) produkt i regjistruar sipas treguesit gjeografik</t>
  </si>
  <si>
    <t>Dokumenti për politika tregtare, i miratuar</t>
  </si>
  <si>
    <t>Një (1) zyrtar në Departamentin e Tregtisë, i rekrutuar</t>
  </si>
  <si>
    <t>MINT</t>
  </si>
  <si>
    <t>Continue preparations to establish the Point of Single Contact, including human and IT resources (Q4 2022);</t>
  </si>
  <si>
    <t>Increase the human resource capacity of the Ministry of Industry, Entrepreneurship and Trade, notably as regards inspectors, to better protect consumers.</t>
  </si>
  <si>
    <t>Së paku dhjetë (10) zyrtarë të rinj në inspektoratin e tregut, të rekrutuar
Së paku dhjetë (10) zyrtarë të fushës së sigurisë së produkteve, të trajnuar</t>
  </si>
  <si>
    <t>Struktura organizative e KIESA-së e miratuar e cila adreson aspektet kryesore të përmirësimit të performancës: ndarjen e përgjegjësive, burimeve financiare dhe kapaciteteve njerëzore
Njësia e kujdesit për investitorët, e themeluar
Programi i kujdesit, i miratuar
Mekanizmi i ankesës, i krijuar</t>
  </si>
  <si>
    <t>Programi i Zbatimit të Strategjisë së Energjisë, i miratuar</t>
  </si>
  <si>
    <t>Projektligji për energji, i miratuar</t>
  </si>
  <si>
    <t>Plani i Energjisë dhe Klimës 2021-2030, i miratuar</t>
  </si>
  <si>
    <t>Projektligji për rregullatorin e energjisë, i miratuar</t>
  </si>
  <si>
    <t>Projektligji për burimet e ripërtëritshme të energjisë, i miratuar
Dizajnimi i skemës konkurruese për BRE</t>
  </si>
  <si>
    <t>Rregullorja për skemën e re mbështetëse për BRE</t>
  </si>
  <si>
    <t>Agjenda Digjitale për Kosovën 2030, e miratua</t>
  </si>
  <si>
    <t>Projektligji i plotësuar-ndryshuar për ndërmarrje publike, bazuar në rekomandimet e BE dhe praktikat e mira, i miratuar</t>
  </si>
  <si>
    <t>Aktet nënligjore të miratuara</t>
  </si>
  <si>
    <t>Njëzet (20) pirgje të rrjetit mobil, ‘5G ready’, të lidhura me infrastrukturë fikse brezgjerë</t>
  </si>
  <si>
    <t>Hapja e tregut të energjisë për konsumatorët e nivelit të tensionit 35 kv dhe 10 kv</t>
  </si>
  <si>
    <t>Kodi i etikës dhe qeverisjes korporative të ndërmarrjeve publike, i miratuar</t>
  </si>
  <si>
    <t>ME</t>
  </si>
  <si>
    <t>Projektligji për burimet e ripërtëritshme të energjisë, i miratuar</t>
  </si>
  <si>
    <t>Dizajnimi i skemës konkurruese për BRE</t>
  </si>
  <si>
    <t>Agjenda Digjitale për Kosovën 2030, e miratuar</t>
  </si>
  <si>
    <t>Strategjia për mbrojtjen dhe promovimin e të drejtave të komuniteteve dhe pjesëtarëve të tyre, e miratuar</t>
  </si>
  <si>
    <t>Deri në 56 të zhvendosur dhe të cenueshëm social në Komunën e Graçanicës, të sistemuar në njësi banimi të përhershëm</t>
  </si>
  <si>
    <t>Pesë (5) takime në nivelin komunal, sipas rajoneve, për zbatimin e Strategjisë për Mbrojtjen dhe Promovimin e të Drejtave të Komuniteteve dhe Pjesëtarëve të tyre, të mbajtur</t>
  </si>
  <si>
    <t>Grupi koordinues ndërministror për zgjidhje të qëndrueshme për personat e zhvendosur, i themeluar</t>
  </si>
  <si>
    <t>MKK</t>
  </si>
  <si>
    <t>Priority/Chapter</t>
  </si>
  <si>
    <r>
      <t xml:space="preserve">Pikat kombëtare të kontaktit për Programin </t>
    </r>
    <r>
      <rPr>
        <i/>
        <sz val="9"/>
        <color theme="1"/>
        <rFont val="Calibri Light"/>
        <family val="2"/>
        <scheme val="major"/>
      </rPr>
      <t>Horizon</t>
    </r>
    <r>
      <rPr>
        <sz val="9"/>
        <color theme="1"/>
        <rFont val="Calibri Light"/>
        <family val="2"/>
        <scheme val="major"/>
      </rPr>
      <t xml:space="preserve">, të funksionalizuara </t>
    </r>
  </si>
  <si>
    <t>N/A</t>
  </si>
  <si>
    <t>All measures (measures not adressing EU Obligations)</t>
  </si>
  <si>
    <t xml:space="preserve">
 Ka përfunduar Draft Programi Nacional dhe Plani i Veprimit për siguri në trafikun rrugor 2023-2030, ku pritet të miratohet  deri në fund të këtij viti.
</t>
  </si>
  <si>
    <t>Score</t>
  </si>
  <si>
    <r>
      <rPr>
        <b/>
        <sz val="9"/>
        <color theme="1"/>
        <rFont val="Calibri Light"/>
        <family val="2"/>
        <scheme val="major"/>
      </rPr>
      <t>SAA priority chapters:</t>
    </r>
    <r>
      <rPr>
        <sz val="9"/>
        <color theme="1"/>
        <rFont val="Calibri Light"/>
        <family val="2"/>
        <scheme val="major"/>
      </rPr>
      <t xml:space="preserve">
1. Chapter 1: Free Movement of Goods
2. Chapter 3: Right of Establishment and Freedom to Provide Services
3. Chapter 5: Public Procurement
4. Chapter 6: Company Law
5. Chapter 7: Intellectual Property Law
6. Chapter 8: Competition Policy
7. Chapter 12: Food Safety, Veterinary and Phytosanitary Policy
8. Chapter 23: Judiciary and Fundamental Rights
9. Chapter 24: Justice, Freedom and Security
10. Public Administration Reform (PAR)</t>
    </r>
  </si>
  <si>
    <t>Projektligji për ujërat e Kosovës, i miratuar</t>
  </si>
  <si>
    <t>Projektligji për mbeturinat, i miratuar</t>
  </si>
  <si>
    <t>Fillimi i hartimit të strategjisë për dekarbonizim</t>
  </si>
  <si>
    <t>Plani i rishikuar kombëtar për cilësinë e ajrit, i miratuar</t>
  </si>
  <si>
    <t>Plani për menaxhimin e mbeturinave me VSM në zonën e Prishtinës, i 
hartuar</t>
  </si>
  <si>
    <t>Plani i menaxhimit për pellgun e lumit Drini i Bardhë, i finalizuar</t>
  </si>
  <si>
    <t>Rrjeti i monitorimit të ujërave nëntokësore, i funksionalizuar</t>
  </si>
  <si>
    <t>Trajnimi i nivelit komunal për zbatimin e legjislacionit për menaxhimin e 
mbeturinave</t>
  </si>
  <si>
    <t>Qendrat e transferimit dhe riciklimit në Skenderaj, Klinë, Istog, 
Novobërdë, të ndërtuara</t>
  </si>
  <si>
    <t>Plotësim-ndryshimi i Ligjit nr.03/L-233 për mbrojtjen e natyrës</t>
  </si>
  <si>
    <t>Monitorimi dhe raportimi për gjendjen e zonave të mbrojtura dhe 
biodiversitetit</t>
  </si>
  <si>
    <t xml:space="preserve">Plani hapësinor për parkun kombëtar ‘Sharri’, i miratuar </t>
  </si>
  <si>
    <t>Plani hapësinor i parkut kombëtar ‘Bjeshkët e Nemuna’, i miratuar</t>
  </si>
  <si>
    <t>Krijimi i Sistemit online të Informacionit Mjedisor</t>
  </si>
  <si>
    <t>Projektligji për mbrojtjen e ajrit nga ndotja, i miratuar</t>
  </si>
  <si>
    <t>Fillimi i krijimit të sistemit të rikthimit të depozitës për shishe, plastikë 
dhe kanaçe</t>
  </si>
  <si>
    <t>Fillimi i zbatimit të projekteve për menaxhimin e mbeturinave të 
rrezikshme: objektin për ruajtjen e përkohshme të mbetjeve të rrezikshme, 
dekomisionimi i Kosovës A</t>
  </si>
  <si>
    <t>Projekt-kodi për plotësim-ndryshimin e Kodit Doganor dhe të Akcizave në Kosovë, i miratuar</t>
  </si>
  <si>
    <t xml:space="preserve">Plani i Veprimit te Strategjise per Ndryshime Klimatike </t>
  </si>
  <si>
    <t>Fillimi i zbatimit të projekteve për menaxhimin e mbeturinave të rrezikshme: objektin për ruajtjen e përkohshme të mbetjeve të rrezikshme, dekomisionimi i Kosovës A</t>
  </si>
  <si>
    <t>Autoritetit Rajonal i Pellgjeve Lumore është funksional me Rregulloren (qrk)-nr. 05/2017 për organizimin e brendshëm dhe sistematizimin e vendeve të punës të ministrisë së mjedisit dhe planifikimit hapësinor e miratur me 13 qershor 2017</t>
  </si>
  <si>
    <t>Ligji për krijimin e infrastrukturës kombëtare të informacionit hapësinor në Republikën e Kosovës eshte miratuar ne Kuvend me 14.06.2022 dhe eshte publikuar ne Gazeten Zyrtare me 28.06.2023</t>
  </si>
  <si>
    <t>Fillimi i krijimit të sistemit të rikthimit të depozitës për shishe, plastikë dhe kanaçe</t>
  </si>
  <si>
    <t>Trajnimi i nivelit komunal për zbatimin e legjislacionit për menaxhimin e mbeturinave</t>
  </si>
  <si>
    <t>Projektligji për edukimin në fëmijërinë e hershme 0-6 vjeç, i miratuar</t>
  </si>
  <si>
    <t xml:space="preserve">Projektligji për Agjencinë e Akreditimit, i miratuar </t>
  </si>
  <si>
    <t>Projektligji për Arsimin e Lartë, i miratuar</t>
  </si>
  <si>
    <t>Vendimi për publikimin e listës me titujt dhe referencat e standardeve të harmonizuara për pajtueshmërinë elektromagnetike, i miratuar</t>
  </si>
  <si>
    <t>Raportet për 400 mësimdhënës dhe 30 institucione arsimore për nivelin e performancës së arritur, të hartuara</t>
  </si>
  <si>
    <t>Roli i koordinatorëve të cilësisë i definuar përmes miratimit të UA</t>
  </si>
  <si>
    <t>Të gjitha shkollat kanë koordinator të cilësisë të trajnuar dhe që dedikojnë numër të caktuar të orëve për çështje të cilësisë</t>
  </si>
  <si>
    <t>Standardet për monitorim të miratuara</t>
  </si>
  <si>
    <t>Miratimi i politikave (rregulloreve) për sigurim të brendshëm të cilësisë</t>
  </si>
  <si>
    <t>Planit Strategjik i AKA-së, i miratuar</t>
  </si>
  <si>
    <t>Njëzetepesë (25) inspektorë të rinj të arsimit, të rekrutuar përmes procesit konkurrues</t>
  </si>
  <si>
    <t>Pesëmbëdhjetë (15) programe të zhvillimit profesional të mësimdhënësve, të miratuara</t>
  </si>
  <si>
    <t>Numri i mësimdhënësve të licencuar</t>
  </si>
  <si>
    <t>Kurrikulat bërthamë për klasën 11 dhe 12 të zhvilluara</t>
  </si>
  <si>
    <t>Pakot mësimore për klasën 10, 11 dhe 12 të zhvilluara</t>
  </si>
  <si>
    <t>Trajnimi i 1,500 mësimdhënësve për zbatimin e Kurrikulës bërthamë</t>
  </si>
  <si>
    <t>Rregullorja për organizimin e brendshëm dhe sistematizimin e vendeve të punës në MAShTI, e miratuar</t>
  </si>
  <si>
    <t>Vlerësimi i realizuar dhe rekomandimet e përfshira në PSAK të ri</t>
  </si>
  <si>
    <t>Zbatimi i së paku 3 programeve prioritare trajnuese për secilën nga fushat e arsimit të lartë, para-universitar dhe AAP</t>
  </si>
  <si>
    <t>Menaxhmenti i MAShTI-t i trajnuar për zbatim të instrumentit të mbështetjes direkte buxhetore</t>
  </si>
  <si>
    <t>Menaxhmenti i MAShTI-t i trajnuar për planifikimin dhe menaxhimin e fondeve të jashtme përfshirë menaxhimin e deleguar</t>
  </si>
  <si>
    <t>UA për detyrat, përgjegjësitë, procedurat dhe kriteret e zgjedhjes së drejtorit dhe të zëvendësdrejtorit të institucionit edukativo-arsimor dhe aftësues para-universitar me përfshirje të aspekteve gjinore, i miratuar</t>
  </si>
  <si>
    <t>UA për Procedurat e përzgjedhjes së personelit edukativo-arsimor në institucionet edukativo-arsimore dhe aftësuese (IEAA) të arsimit para-universitar me përfshirje të aspekteve gjinore, i miratuar</t>
  </si>
  <si>
    <t>Takime informuese në të gjitha DKA-të, të realizuara</t>
  </si>
  <si>
    <t>Trajnime me stafin e 6 qendrave burimore, trajnime me edukatoret e nivelit parashkollor, para-fillor si dhe mësimdhënësit e shkollave fillore, të mesme të ulëta dhe të larta</t>
  </si>
  <si>
    <t>Trajnimi i institucioneve dhe ekipeve vlerësuese komunale dhe parashkollore për përdorim të instrumenteve për vlerësimin e fëmijëve me nevoja të veçanta</t>
  </si>
  <si>
    <t>Financimi i mjaftueshëm i qendrave ekzistuese të të mësuarit</t>
  </si>
  <si>
    <t>20 komuna dhe shkolla për zbatimin e platformës për parandalim dhe reagim ndaj braktisjes dhe dhunës, të mbështetura</t>
  </si>
  <si>
    <t>Zbatimi i instruksioneve dhe udhëzuesit për themelimin dhe funksionimin e Qendrave Mësimore</t>
  </si>
  <si>
    <t>Ministria e Ekonomisë</t>
  </si>
  <si>
    <t>Ministria e Bujqësisë, Pylltarisë dhe Zhvillimit Rural</t>
  </si>
  <si>
    <t>Ministria e Mjedisit, Planifikimit Hapësinor dhe Infrastrukturës</t>
  </si>
  <si>
    <t>Ministria e Drejtësisë</t>
  </si>
  <si>
    <t xml:space="preserve">
Ministria e Financave, Punës dhe Transfereve</t>
  </si>
  <si>
    <t>Ministria e Punëve të Brendshme</t>
  </si>
  <si>
    <t>Ministria e Arsimit, Shkencës, Teknologjisë dhe Inovacionit</t>
  </si>
  <si>
    <t>Ministria e Industrisë, Ndërmarrësisë dhe Tregtisë</t>
  </si>
  <si>
    <t>Ministria e Shëndetësisë</t>
  </si>
  <si>
    <t>Ministria e Kulturës, Rinisë dhe Sportit</t>
  </si>
  <si>
    <t>Ministria për Komunitete dhe Kthim</t>
  </si>
  <si>
    <t>Zyra e Kryeministrit</t>
  </si>
  <si>
    <t xml:space="preserve">
Ministria e Administrimit të Pushtetit Lokal</t>
  </si>
  <si>
    <t xml:space="preserve">Kriteri 2: Planifikimi vs obligimet evropiane </t>
  </si>
  <si>
    <t>Kriteri 3: Zbatimi I masave të planifikuara</t>
  </si>
  <si>
    <t>Kriteri 4: Vlerësimi i raportit të vendit të BE-së</t>
  </si>
  <si>
    <t>MATRICA E BAROMETRIT TË REFORMAVE TË BE-së</t>
  </si>
  <si>
    <t>Institucioni</t>
  </si>
  <si>
    <t>Rezultati I përgjithshëm (shuma e pikëve)</t>
  </si>
  <si>
    <t xml:space="preserve"> Nota</t>
  </si>
  <si>
    <t>Pesha (25%)</t>
  </si>
  <si>
    <t xml:space="preserve">Pikët (Nota x Pesha )  </t>
  </si>
  <si>
    <t>Pesha (35%)</t>
  </si>
  <si>
    <t>Pesha (30%)</t>
  </si>
  <si>
    <t>Pesha (10%)</t>
  </si>
  <si>
    <t>Qeveria</t>
  </si>
  <si>
    <t>Criteria 1: Kompleksiteti I masave</t>
  </si>
  <si>
    <t>Masat</t>
  </si>
  <si>
    <t>Afati</t>
  </si>
  <si>
    <t>Referencë</t>
  </si>
  <si>
    <t>Specifike</t>
  </si>
  <si>
    <t>E matshme</t>
  </si>
  <si>
    <t>Reformë</t>
  </si>
  <si>
    <t>Intensiteti i burimeve</t>
  </si>
  <si>
    <t>Kompleksiteti ndërinstitucional</t>
  </si>
  <si>
    <t>Nivelet e miratimit</t>
  </si>
  <si>
    <t>Prioritet i MSA-së dhe ERA-s</t>
  </si>
  <si>
    <t>Masa përafron Acquis</t>
  </si>
  <si>
    <t>Ndjeshmëria politike</t>
  </si>
  <si>
    <t>Totali</t>
  </si>
  <si>
    <t>PKIE/ERA</t>
  </si>
  <si>
    <t>Përqindja</t>
  </si>
  <si>
    <t>Rezultati i përgjithshëm</t>
  </si>
  <si>
    <t>Obligimet evropiane</t>
  </si>
  <si>
    <t>Masat që adresojnë obligimet evropiane</t>
  </si>
  <si>
    <t>Vlerësimi</t>
  </si>
  <si>
    <t>Miratimi i Strategjisë së Energjisë 2022-2031, në përputhje me Marrëveshjen e Gjelbër Evropiane dhe Axhendën e Gjelbër për Ballkanin Perëndimor, dhe për të siguruar konsistencën e saj me draft Planin Kombëtar të Energjisë dhe Klimës (T2/2022)</t>
  </si>
  <si>
    <t>Përfundoni punët shtesë në mbështetje të projektit të financuar nga BE-ja për Termocentralin Kosova B (T3/2022 Njësia B2, T3/2023 Njësia B1)</t>
  </si>
  <si>
    <t>Marrja e masave për të planifikuar rimbushjen e Fondit të Efiçiencës së Energjisë në baza vjetore dhe shtrirjen e tij në ndërtesat e banimit dhe ndërmarrjet e vogla dhe të mesme (SME) (T4/2022)</t>
  </si>
  <si>
    <t>Përfundoni përafrimin e legjislacionit të Kosovës me Kodin Evropian të Komunikimeve Elektronike, Direktivën e BE-së për Sigurinë e Rrjetit dhe Informacionit dhe Kutinë e Veglave të BE-së për sigurinë kibernetike 5G</t>
  </si>
  <si>
    <t>Përgatitja e programit për mbrojtjen e konsumatorëve të ndjeshëm dhe përgatitja e një plani dhe masash zbutëse për të mbështetur këta konsumatorë</t>
  </si>
  <si>
    <t>Miratimi i Programit të Bujqësisë dhe Zhvillimit Rural</t>
  </si>
  <si>
    <t>Projektligji për tokën bujqësore</t>
  </si>
  <si>
    <t>Miratimi i Ligjit për organizimin e tregut të përbashkët</t>
  </si>
  <si>
    <t>Përfundimi I procesit për të krijuar një inventar të llojeve të peshqve në një zonë pilot</t>
  </si>
  <si>
    <t>Miratimi I  Udhëzimeve Administrative për nënproduktet shtazore që transpozojnë Rregulloren (EC) 1069/2009 (T3 2022) dhe Rregulloren zbatuese (EC) 142/2011 (T4 2022);</t>
  </si>
  <si>
    <t>Zbatimi i aspekteve të Strategjisë së Zhvillimit Rural 2022-2028 në lidhje me përmirësimin e objekteve bujqësore ushqimore;</t>
  </si>
  <si>
    <t>Vazhdimi i forcimit të mekanizmave të bashkëpunimit me homologët serbë për të luftuar kundër tregtisë ilegale të kafshëve të gjalla dhe produkteve agroushqimore (raportet tremujore që do t'i dërgohen Komisionit).</t>
  </si>
  <si>
    <t>Finalizimi dhe miratimi i Ligjit të ri për Verërat</t>
  </si>
  <si>
    <t>Miratimi i Ligjit për pijet alkoolike</t>
  </si>
  <si>
    <t>Miratimi i koncept dokumentit për rregullimin e tokës</t>
  </si>
  <si>
    <t>Fillimi i projektit FADN për 2021-24</t>
  </si>
  <si>
    <t>Përdorimi në mënyrë efektive i rezultateve të arritura me ndihmën e BE-së, pasi ato janë prodhuar me qëllim të sigurimit të zhvillimit efektiv dhe të qëndrueshëm të sektorit agro-rural të Kosovës.</t>
  </si>
  <si>
    <t>Rritja e përpjekjeve për të forcuar kapacitetet administrative për të siguruar përafrimin e duhur legjislativ;</t>
  </si>
  <si>
    <t>Përafrimi i mëtejshëm i kontrollit të peshkimit, si dhe akuakulturës, politikave të tregut dhe mbledhjes së të dhënave me acquis;</t>
  </si>
  <si>
    <t>Përgatitja e aplikacioneve TAIEX për metodologjinë e mbledhjes së të dhënave dhe avancimit të legjislacionit dhe politikave të peshkimit</t>
  </si>
  <si>
    <t>Të bëhen përpjekje për të filluar transpozimin e acquis të BE-së për transportin rrugor. (e vazhdueshme)</t>
  </si>
  <si>
    <t>Forcimi në mënyrë të konsiderueshme dhe urgjente I kapaciteteve administrative (në vazhdimësi) dhe raport  tremujor mbi progresin</t>
  </si>
  <si>
    <t>Progresi në finalizimin e Planit Kombëtar të Integruar të Energjisë dhe Klimës (K4/2022)</t>
  </si>
  <si>
    <t>Miratimi i Ligjit për Burimet e Rinovueshme të Energjisë që prezanton një proces konkurrues tenderimi për projektet e energjisë së rinovueshme në përputhje me legjislacionin për ndihmën shtetërore (K4/2022)</t>
  </si>
  <si>
    <t>Finalizimi i Agjendës Dixhitale të Kosovës 2030 [K2 2022].</t>
  </si>
  <si>
    <t>Në përputhje me tranzicionin e qëndrueshëm të gjelbër në Evropë, ndërmerrni fazën e dytë të studimit gjithëpërfshirës mbi burimet alternative të qëndrueshme të energjisë (K2/2022)</t>
  </si>
  <si>
    <t>Përgatitja e dekomisionimit të pjesëve jofunksionale të Kosovës A, marrja e vendimit për tokën që do të caktohet për deponimin e mbeturinave të rrezikshme dhe përgatitja e një vlerësimi të ndikimit mjedisor dhe social me konsultimin e duhur publik me qëllim marrjen e një vendimi përfundimtar për tokë (K2/2022)</t>
  </si>
  <si>
    <t>Miratimi i stimujve të efikasitetit të energjisë për sektorin privat dhe familjet duke u fokusuar në aspektet sociale dhe familjet me të ardhura të ulëta (stimujt shtetërorë) dhe shfrytëzimin e programeve ekzistuese të BE-së në Kosovë (K4/2022).</t>
  </si>
  <si>
    <t>Sigurimi i burimeve adekuate financiare për Agjencinë e Ushqimit dhe Veterinarisë së Kosovës (AVUK) (K3 2022) në mënyrë që ndër të tjera të ketë një numër adekuat të inspektorëve</t>
  </si>
  <si>
    <t>Të finalizohet dhe të miratohet UA për verifikimin e produkteve bujqësore dhe ushqimore (K3 2022) dhe të vazhdohet me regjistrimin e djathit Sharri dhe verës Rahoveci si tregues gjeografikë (K4 2022)</t>
  </si>
  <si>
    <t>Përditësimi i Strategjisë të Transportit Multimodal për të përfshirë elementë të qëndrueshëm dhe të zgjuar,
në përputhje me Strategjinë e Lëvizshmërisë së Qëndrueshme dhe të Zgjuar të BE-së dhe BP-së, Marrëveshjen e Gjelbër Evropiane dhe Axhendën e Gjelbër për Ballkanin Perëndimor (K4/2022).</t>
  </si>
  <si>
    <t>Miratimi I Strategjisë Sektoriale të Transportit Multimodal që përfshin aviacionin civil
strategjia (K4/2022)</t>
  </si>
  <si>
    <t>Miratimi i Ligjit për ndryshimet klimatike (K4/2022)</t>
  </si>
  <si>
    <t>Pika e veKe e kontaktit, e themeluar dhe e funksionalizuar
Ueb-faqja për pikën e veKe të kontaktit, e krijuar dhe e lansuar</t>
  </si>
  <si>
    <t>Miratimi I ‘Udhëzimi Administrativ për Kornizën për vendosjen e
sistemet inteligjente të transportit (ITS)” (K2/2022).</t>
  </si>
  <si>
    <t>Përgatitja e  një inventar9 të emetimeve të gazeve serrë që mbulojnë deri në vitin 2020 (K2/2022).</t>
  </si>
  <si>
    <t>Miratimi i Ligjit të ndryshuar për Vlerësimin Strategjik Mjedisor (T4/2022).</t>
  </si>
  <si>
    <t>“Miratimi I Projektligjit për Themelimin e Informacionit Hapësinor Kombëtar
Infrastruktura (INSPIRE) (K2/2022)."</t>
  </si>
  <si>
    <t>“Finalizimi i krijimit të rrjetit të monitorimit të ujërave nëntokësore për të gjithë
territori dhe filloni mbledhjen e të dhënave. (K4/2022)."</t>
  </si>
  <si>
    <t>Miratohimi I  Projektligjit për Ujërat e Kosovës dhe aktet nënligjore për Kushtet,
Mënyrat, parametrat dhe vlerat kufizuese të shkarkimit të ujërave të zeza në publik
Rrjeti i Kanalizimeve dhe në Trupin Ujor (K3/2022)</t>
  </si>
  <si>
    <t>Hartimi i Koncept Dokumentit për Mbrojtjen e Natyrës (K4/2022)</t>
  </si>
  <si>
    <t xml:space="preserve">
“Ndrysho Ligjin për Vlerësimin e Ndikimit në Mjedis sipas standardeve të BE-së
përfshirja e komponentit social (K2/2022)"</t>
  </si>
  <si>
    <t>Miratimi i projektligjit për Parandalimin dhe Kontrollin e Integruar të Ndotjes (K2/2022).</t>
  </si>
  <si>
    <t>Fillimi i hartimit të një strategjie afatgjatë të dekarbonizimit (K1/2022)</t>
  </si>
  <si>
    <t>Miratimi i Strategjisë për Mbrojtjen e Mjedisit dhe Zhvillimin e Qëndrueshëm 2022-
030 (K4/2022)</t>
  </si>
  <si>
    <t>Miratimi I Planit të Veprimit për Cilësinë e Ajrit (K4/2022) dhe planin e cilësisë së ajrit për Prishtinën
(K3/2022)</t>
  </si>
  <si>
    <t>Zhvillimi dhe fillimi I zbatimi të planit gjithëpërfshirës të zhvillimit të kapaciteteve institucionale
për zbatimin dhe zbatimin e legjislacionit për menaxhimin e mbetjeve.</t>
  </si>
  <si>
    <t>Fillimi i përgatitjes së programeve të parandalimit të mbetjeve (K2/2022)</t>
  </si>
  <si>
    <t>Miratimi i Planit Hapësinor për Parkun Kombëtar “Sharri””, (K2/2023) dhe miratimi i
Plani Hapësinor “Bjeshkët e Nemuna” (K4 2022)</t>
  </si>
  <si>
    <t>Miratimi i planit të menaxhimit “Drini i Bardhë” (K3/2022) dhe identifikimi dhe monitorimi i të tjerave.
zonat e rrezikut në lidhje me ujërat nëntokësore dhe sipërfaqësore dhe raportin mbi gjendjen e lojës dhe
masat e propozuara korrigjuese (K4/2022)</t>
  </si>
  <si>
    <t>Fillimi i hartimit të Ligjit për Mbrojtjen e Natyrës (K1/2023)</t>
  </si>
  <si>
    <t>Miratimi dhe hartimi i planeve të detajuara rregulluese për Parkun Kombëtar Sharri dhe për
Parku Kombëtar “Bjeshkët e Nemuna” (K2/2022)</t>
  </si>
  <si>
    <t>Finalizimi i hartimit të planeve të menaxhimit të pellgjeve lumore për trupat ujorë të mbetur
(d.m.th. Ibër, Morava e Binçës dhe Lepenc) (K2/2024)</t>
  </si>
  <si>
    <t>Zbatimi I tërësishëm i veprimeve të përcaktuara në planin rajonal të veprimit për Sigurinë Rrugore të miratuar në
Tetor 2020 (vazhdimisht)"</t>
  </si>
  <si>
    <t>Transpozimi I egjislacionit kombëtar Direktivën e Këshillit 92/106/EEC mbi
vendosja e rregullave të përbashkëta për disa lloje të transportit të kombinuar të mallrave
ndërmjet shteteve anëtare. (K3/2022).</t>
  </si>
  <si>
    <t>“Vazhdimi i identifikimit të akseve rrugore me rrezikshmëri të lartë dhe zbatimi i plotë i rekomandimeve për përmirësimin e cilësisë së rrjetit rrugor. (e vazhdueshme)"</t>
  </si>
  <si>
    <t>“Vazhdimi i transpozimit të acquis të tregut hekurudhor të BE-së dhe, në veçanti, harmonizimi i ligjit për Hekurudhat me Direktivën 2012/34, të ndryshuar me Direktivën 2016/2370 (të vazhdueshme)"</t>
  </si>
  <si>
    <t>Vazhdimi I përpjekjeve për të transpozuar acquis të të drejtave të pasagjerëve të BE-së në të gjitha mënyrat e
transporti (i vazhdueshëm)</t>
  </si>
  <si>
    <t>Përfundimi I  transpozimit të  pjesëve të mbetura në fazën 1 të
Marrëveshjes Evropiane për Zonën e Përbashkët të Aviacionit (ECAA) (K4/2022)</t>
  </si>
  <si>
    <t>Të sigurohet nënshkrimi i marrëveshjes financiare 2020-2024, të dorëzuar nga INFRAKOS
në tetor 2019, ndërmjet Menaxherit të Infrastrukturës dhe autoriteteve kompetente
(K1/2023)</t>
  </si>
  <si>
    <t>Të reflektohet mbi  strukturën institucionale të sigurisë rrugore për adresimin e sfidave sa më shpejt
të jetë e mundur dhe të kryhet një vlerësim që përcakton nevojat për përmirësimin e sigurisë rrugore
menaxhmenti (duke reflektuar diskutimet në mbledhjen e KS për krijimin e një drejtuesi
Agjencia për sigurinë rrugore) (K4-2022)</t>
  </si>
  <si>
    <t>Zbatimi i strategjisë së ndryshimeve klimatike dhe planit të veprimit për ndryshimet klimatike</t>
  </si>
  <si>
    <t>Përmirësimi i bashkëpunimit ndërinstitucional për të siguruar integrimin e ndryshimeve klimatike në
sektorë të tjerë, veçanërisht në energji dhe transport, dhe për të forcuar rolin e
Këshilli Kombëtar për Ndryshimet Klimatike (në vazhdim)</t>
  </si>
  <si>
    <t>Përforcimi në mënyrë të konsiderueshme dhe urgjente aktivitetet ndërgjegjësuese (në vazhdimësi) dhe raportoni
mbi progresin (tremujore).</t>
  </si>
  <si>
    <t xml:space="preserve">Miratimi i Projektligjit për mbrojtjen e ajrit nga ndotja (K2/2022).
</t>
  </si>
  <si>
    <t>Zhvillimi I një strategjie gjithëpërfshirëse kombëtare të sigurisë rrugore për 2021-2030, duke përfshirë
vendosja e objektivave (K4/2022) dhe mbledhja e të dhënave më të besueshme të aksidenteve. (K4/2022)</t>
  </si>
  <si>
    <t>Përgatitja e  afateve kohore për përafrimin legjislativ dhe implikimet financiare të
veprimet në lidhje me ndryshimet klimatike (K3/2022)</t>
  </si>
  <si>
    <t>Miratimi i projektligjit për mbeturinat (K2/2022)</t>
  </si>
  <si>
    <t>Përgatitja dhe miratimi I transpozimin në ligjin KO të direktivave të BE-së për rrjedhën e mbetjeve
(K1/2023)</t>
  </si>
  <si>
    <t>Hartimi i Udhëzimit Administrativ për transpozimin e plotë të Direktivës për Nitratet
(K1/2023)."</t>
  </si>
  <si>
    <t>Miratimi i ligjit të ndryshuar për mbrojtjen nga zhurma (K2/2022)</t>
  </si>
  <si>
    <t>Edhe pse është miratuar, nuk përfshihet në PKIE dhe ERA.</t>
  </si>
  <si>
    <t>Draft i ri për Drejtësinë Administrative</t>
  </si>
  <si>
    <t>Zbatimi i Kodit të ri të Procedurës Penale (MD)</t>
  </si>
  <si>
    <t>Zbatimi i Ligjit për Deklarimin e Pasurisë dhe sigurimi i burimeve të nevojshme njerëzore, financiare dhe logjistike për Agjencinë (MD, Kuvend)</t>
  </si>
  <si>
    <t>Sigurimi i trajnimit të stafit të Agjencisë për Parandalimin e Korrupsionit për mjetet e reja parandaluese kundër korrupsionit</t>
  </si>
  <si>
    <t>Përparimi i shpejtë me krijimin e Fondit të Konfiskimit në funksion të mundësimit të ripërdorimit për qëllime sociale të parave dhe aseteve që rrjedhin nga aktivitetet kriminale</t>
  </si>
  <si>
    <t>Të zbatohen rekomandimet e Projektit PECK III në lidhje me kuadrin operacional të AMSCA</t>
  </si>
  <si>
    <t>Ndarja e fondeve të qëndrueshme dhe të përhershme për strehimoret, në mënyrë që funksionimi i tyre të jetë i qëndrueshëm dhe efikas</t>
  </si>
  <si>
    <t xml:space="preserve">Forcimi i përgjegjësive të Koordinatorit Kombëtar për Dhunën në Familje. Sigurimi i furnizimit të vazhdueshëm të të dhënave nga të gjitha institucionet në bazën e integruar të të dhënave në kuadër të Ministrisë së Drejtësisë dhe zbatimi i sigurt i strategjisë dhe planit të veprimit për
Dhuna në familje dhe Dhuna ndaj Grave </t>
  </si>
  <si>
    <t>Të intensifikohet bashkëpunimi sistematik me IRMCT-në në funksion të marrjes së informacionit, provave dhe ndihmës së paçmuar në zgjidhjen e rasteve të krimeve të luftës në pritje dhe personave të zhdukur.</t>
  </si>
  <si>
    <t>Ministria e Financave duhet të vazhdojë të përfshijë një analizë gjithëpërfshirëse të rrezikut fiskal të të gjitha Ndërmarrjeve Publike (NP) në dokumentet e strategjisë fiskale dhe të rifillojë publikimin në faqen e internetit të MFLT-së të pasqyrave financiare tremujore të NP-ve.</t>
  </si>
  <si>
    <t>Miratimi i Ligjit të Prokurimit Publik, duke marrë parasysh komentet e Komisionit Evropian</t>
  </si>
  <si>
    <t>“Përmirësimi i ndjeshëm i ndërgjegjësimit për rreziqet e pastrimit të parave/financimit të terrorizmit nga bizneset dhe profesionet e përcaktuara jofinanciare dhe ofrimi i dëshmive përmes të dhënave
mbi raportet e marra të transaksioneve të dyshimta dhe ndjekjen ligjore nëpërmjet hetimeve dhe sanksioneve nga autoritetet</t>
  </si>
  <si>
    <t>Përmirësimi i funksionimit të sistemit të KBFP përmes zbatimit më të mirë të rekomandimeve të raportit vjetor të KBFP, dhe veçanërisht (1) duke përmirësuar bashkëpunimin ndërmjet drejtuesit të njësisë së sektorit publik, komitetit të auditimit dhe auditorit të brendshëm. Të forcohen kapacitetet e performancës së njësive të auditimit të brendshëm për të kryer mandatin e tyre, përtej pajtueshmërisë me rregullat dhe procedurat, në veçanti duke zhvilluar procedura për sigurimin e cilësisë. Vazhdimi i zgjerimit të komiteteve të auditimit të brendshëm në të gjitha organizatat buxhetore, duke përfshirë edhe nivelin komunal.</t>
  </si>
  <si>
    <t>Ndryshimi i Ligjit për Auditorin e Përgjithshëm dhe Zyrën Kombëtare të Auditimit të Kosovës, duke hequr detyrimin për kryerjen e auditimeve të rregullsisë çdo vit për të gjitha organizatat buxhetore.</t>
  </si>
  <si>
    <t>Të sigurojë që Inspektorati i Punës të ketë burime adekuate financiare dhe njerëzore për të përmbushur mandatin e tij</t>
  </si>
  <si>
    <t>Miratimi i projektligjit për ndryshimin e Kodit Doganor të Kosovës dhe Kodit të Akcizave, për t'i harmonizuar më tej me legjislacionin dhe praktikat e BE-së.</t>
  </si>
  <si>
    <t>Ulja e tarifave të ngarkuara për eksportuesit/importuesit, për përdorimin e terminaleve në brendësi të vendosura në infrastrukturën private dhe vazhdoni procesin e zhvendosjes në vendet në pronësi publike</t>
  </si>
  <si>
    <t>Të forcojë më tej funksionet e menaxhimit të rrezikut të pajtueshmërisë së Administratës Tatimore në Menaxhimin e Rrezikut të Përputhshmërisë dhe kontrollet tatimore në sektorët e bazuar në rrezik (të vazhdueshme) dhe të publikojë rregullisht raportet e zbatimit të aplikimit të metodologjisë së Menaxhimit të Rrezikut të Përputhshmërisë dhe zbatimin e Strategjisë së Përmirësimit të Auditimit 2020-2022 (të vazhdueshme ).</t>
  </si>
  <si>
    <t>të sigurojë zbatimin e Planit të Zbatimit të Garancisë Rinore për t'u përgatitur për pilotimin e skemës;</t>
  </si>
  <si>
    <t>të intensifikohen inspektimet në sektorët e punës me rrezik më të lartë dhe të zbatohen rregullat për shëndetin dhe sigurinë në punë për të siguruar uljen e aksidenteve në vendin e punës;</t>
  </si>
  <si>
    <t>Sigurimi i stabilitetit makro-financiar, i cili është kusht për çdo disbursim të mbështetjes buxhetore, duke përfshirë monitorimin e vazhdueshëm të situatës së borxhit publik dhe masat adekuate të kontrollit nëse nivelet e borxhit publik vazhdojnë të rriten.</t>
  </si>
  <si>
    <t>Zbatoni udhëzimet e synuara të politikave për Programin e Reformës Ekonomike të ofruara për Kosovën në Konkluzionet e Përbashkëta të Dialogut Ekonomik dhe Financiar ndërmjet BE-së dhe Ballkanit Perëndimor dhe Turqisë në maj 2022.</t>
  </si>
  <si>
    <t>Të gjitha shpenzimet publike, duke përfshirë prokurimet, disbursimet për programin e rimëkëmbjes, programet e mbështetjes financiare ose ndihmën shtetërore, duhet të bëhen sipas parimeve të transparencës dhe mbikëqyrjes së shpenzimeve publike dhe kuadrit ligjor vendas.</t>
  </si>
  <si>
    <t>Përmirësimi i ekzekutimit të shpenzimeve kapitale, veçanërisht në prezantimin e një mekanizmi të rishikimit të çmimeve për të përballuar sfidat e rritjes aktuale të çmimeve dhe rritja e zbatimit të Udhëzimit Administrativ (UA) 2019 për kriteret e përzgjedhjes dhe prioritizimit të projekteve kapitale, si dhe konkluzionet për zbatimin e rekomandimeve të PEFA dhe PIMA.</t>
  </si>
  <si>
    <t>Të mos miratohen iniciativeat e reja  pensionale dhe sociale pa u bërë rishikimi I skemave ekzistuese sociale dhe iniciativave të reja, veçanërisht pensionet e bazuara në kategori, siç është rënë dakord në udhëzimin e politikave ERP 1.</t>
  </si>
  <si>
    <t>Draftimi i projektligjit të  ri për statusin dhe përfitimet e personave me aftësi të kufizuara, në kuadër të Axhendës së Reformës Pensionale të Qeverisë, me qëllim që të sigurohet trajtim i barabartë dhe të përmbahen shpenzimet sociale, të cilat do të përcaktojnë kriteret për t'u kualifikuar për aftësi të kufizuar.</t>
  </si>
  <si>
    <t>Të sigurohet që fondi i Agjencisë Kosovare të Privatizimit (AKP) të shpenzohet në mënyrë të synuar dhe transparente, dhe të zbatohen masa mbrojtëse dhe mbikëqyrëse në ekzekutimin e fondit, duke përfshirë veprimet që synojnë rimbursimin e depozitave të AKP-së dhe ndikimin e mundshëm si detyrime buxhetore.</t>
  </si>
  <si>
    <t>Të sigurohet një raport i detajuar mbi zbatimin e Programit të Rimëkëmbjes/Rigjallërimit Ekonomik dhe bëni rregullisht publikisht informacionin mbi personat juridikë që marrin grante dhe ndihmë shtetërore (</t>
  </si>
  <si>
    <t>Zbatimi i rekomandimeve te analizës së thellë të kërkesave për personel dhe kompetencë në fushat kryesore të politikave të Bankës Qendrore, veçanërisht stabilitetin financiar dhe vazhdoni të zbatoni procedurat e punësimit dhe politikën e Bankës Qendrore të Kosovës për punësimin (të vazhdueshme).</t>
  </si>
  <si>
    <t>Miratimi dhe zbatimi i projektligjit për mikrofinancat dhe institucionet financiare jobanka, duke marrë parasysh komentet e Komisionit Evropian</t>
  </si>
  <si>
    <t>Miratimi dhe zbatimi i Ligjit për Bankat</t>
  </si>
  <si>
    <t>Pas miratimit të ligjit për të drejtat pronësore të të huajve, të miratohen të gjitha aktet e nevojshme nënligjore duke përfshirë të drejtat reciproke.</t>
  </si>
  <si>
    <t>Miratimi i ligjit të ri për shërbimet e pagesave që transpozon Direktivën e Shërbimeve të Pagesave 2</t>
  </si>
  <si>
    <t>Miratimi dhe zbatimi i një strategjie të re MFP e cila përfshin një komponent specifik të KBFP dhe merr parasysh studimin e SIGMA mbi Përgjegjshmërinë Menaxheriale si dhe integrimin e menaxhimit të rrezikut dhe kontrollit të brendshëm në proceset e MFP. Konsultohuni me Komisionin Evropian</t>
  </si>
  <si>
    <t>Avancimi me hartimin e Skemës së re të Asistencës Sociale të testuar me mjete, ndërkohë që ndahen përfitimet ekzistuese kategorike sociale dhe krijohet një mekanizëm për rishikimin vjetor të përfitimeve.</t>
  </si>
  <si>
    <t>Rritja e kapaciteteve të Agjencisë së Punësimit duke rritur numrin e zyrtarëve të punësimit për të siguruar ndarje të arsyeshme të rasteve dhe duke rritur fondet e qeverisë për masa aktive të tregut të punës</t>
  </si>
  <si>
    <t>Përdorimi i raportit të sigurimit të cilësisë dhe Barometrin e sapokrijuar të Tregut të Punës dhe Aftësive të Kosovës, ndër të tjera, për të avancuar a) politikëbërjen e bazuar në dëshmi dhe b) reformën e sektorit të AAP-së, në përputhje me nevojat e tregut të punës. Krijimi i një dialogu ndërinstitucional/ndërministror përmes Komisionit të sapokrijuar</t>
  </si>
  <si>
    <t>Zgjidhja e formulës më të përshtatshme të financimit të AFP-së dhe përshpejtoni zbatimin e saj në të gjitha shkollat ​​e AFP-së.</t>
  </si>
  <si>
    <t>Hartimi në bashkëpunim me të gjitha ministritë përkatëse, agjencitë e tyre dhe palët e interesuara, dhe në përputhje me rekomandimet e BE/ILO, një Plan Zbatues të Garancisë Rinore dhe filloni zbatimin e tij</t>
  </si>
  <si>
    <t>Plotësimi dhe miratimi i Strategjisë për Sigurinë dhe Shëndetin në Punë në Punë, me fokus të veçantë në përmirësimin e zbatimit të legjislacionit ekzistues dhe plotësimin e kuadrit ligjor për shëndetin në punë dhe sigurimin nga aksidentet dhe sëmundjet profesionale.</t>
  </si>
  <si>
    <t>Sigurimi i miratimit të shpejtë të projektligjit për financat e pushtetit lokal</t>
  </si>
  <si>
    <t>Publikimi I rregullt I  raporteve të zbatimit të Strategjisë (2019-2023) dhe Planit të Veprimit (2019-2020) për Parandalimin e Ekonomisë Informale, Pastrimit të Parave, Financimit të Terrorizmit dhe Krimit Financiar</t>
  </si>
  <si>
    <t>Zhvillimi dhe përdorimi i matjen përmes  treguesve kryesorë të performancës në gjashtë pilot zona/sektorë të identifikuar, si bazë për matjen e performancës në Doganën e Kosovës</t>
  </si>
  <si>
    <t xml:space="preserve">Ministria e Financave të bëjë publike çmimet e shitjes së patundshmërive, të marra nga Agjencia Kadastrale e Kosovës, si pjesë e kërkesës së tyre për të publikuar atributet që ndikojnë në vlerat e vlerësuara të pronës së paluajtshme. Fillimi i procesit drejt regjistrimit dhe publikimit të çmimeve të shitjes në nivel të Agjencisë Kadastrale të Kosovës
</t>
  </si>
  <si>
    <t>Zbutja e ndikimit të  goditjeve të pafavorshme me masa mbështetëse të synuara mirë kur është e nevojshme, ndërsa planifikon kthimin në kufirin e deficitit prej 2% të PBB-së në afat të mesëm</t>
  </si>
  <si>
    <t>Përgatitja e një rishikimi të sistemit të sigurimeve shoqërore, duke përfshirë pensionet e veteranëve të luftës, me synimin për të përmirësuar efikasitetin e kostos dhe drejtësinë e skemave të sigurimeve shoqërore, dhe një rishikim të shpenzimeve tatimore, duke përcaktuar sasinë e të ardhurave të harruara nga të gjitha përjashtimet dhe të reduktuara normat</t>
  </si>
  <si>
    <t>Zbatimi I masave aktive të tregut të punës për të mbështetur punësimin, të rifillojë publikimin e të dhënave të anketës së fuqisë punëtore dhe të vazhdojë zbatimin e masave që synojnë formalizimin e punësimit informal</t>
  </si>
  <si>
    <t>Ndjekja e reformave të thella në fushën e skemave të asistencës sociale për të siguruar një objektiv dhe ndikim më të mirë mbi varfërinë dhe për të përmirësuar ofrimin e shërbimeve sociale në komuna</t>
  </si>
  <si>
    <t>Vazhdimi i zbatimit të veprimeve prioritare të marrëveshjes zbatuese të Planit të Përbashkët të Veprimit ndërmjet BE-së dhe Ballkanit Perëndimor.</t>
  </si>
  <si>
    <t>Përmirësimi i sistemeve të menaxhimit të të dhënave të migracionit dhe azilit, duke përfshirë futjen e një mekanizmi të harmonizuar dhe të qëndrueshëm të regjistrimit dhe mbledhjes së të dhënave biometrike, i cili është në përputhje me standardet e zbatueshme ndërkombëtare dhe të BE-së, si dhe garanton ndërkomunikueshmëri/ndërveprim të sistemeve të menaxhimit të informacionit dhe bazat e të dhënave duke përfshirë në nivel rajonal, nëpërmjet zhvillimit të mëtejshëm të Sistemit të Informacionit të Menaxhimit të Migracionit. Sigurimi i trajnimeve për ngritjen e kapaciteteve për zyrtarët qeveritarë (vendorë dhe kombëtarë) për menaxhimin e të dhënave. Rritja graduale e stafit ekspertë/specializuar të institucioneve përkatëse në fushën e migracionit dhe azilit në procedurat transparente të punësimit me fokus kompetencën dhe ekspertizën e kërkuar teknike.</t>
  </si>
  <si>
    <t>Të vazhdohen programet në mbështetje të riintegrimit të qytetarëve të Kosovës dhe të sigurohet që ato të jenë gjithëpërfshirëse dhe të financuara në mënyrë adekuate. Krijimi i mekanizmit funksional të referimit ku të gjithë të kthyerit kanë akses në informacionin e disponueshëm për mbështetjen e riintegrimit.</t>
  </si>
  <si>
    <t>Të sigurohet që masat e hershme të integrimit për refugjatët të merren parasysh duke përfshirë mjetet e mjaftueshme materiale dhe financiare për të mbështetur integrimin e qëndrueshëm ligjor, social, ekonomik dhe kulturor të të huajve siç parashikohet nga Rregullorja për Integrimin e të Huajve dhe Udhëzimet. Mbrojtja e fëmijëve dhe aksesi në arsim për aplikantët dhe refugjatët, duke përfshirë kurset e gjuhës, skemat e qirasë, përfitimet sociale duke përfshirë refugjatët e moshuar, aksesin në tregun e punës dhe mundësitë për mbështetje te vetja duhet të kenë përparësi.</t>
  </si>
  <si>
    <t>Policia e Kosovës, të emërojë dhe të dërgojë zyrtarin ndërlidhës të PK-së në Shtabin e Europolit</t>
  </si>
  <si>
    <t xml:space="preserve">Vazhdimi i procesit të dixhitalizimit (verifikimi i të dhënave dhe lidhja/përputhja e të dhënave), në përputhje me afatet kohore të dakorduara në kuadër të programeve të asistencës së BE-së, në mënyrë që të sigurohet finalizimi i një sistemi të sigurt, të qëndrueshëm dhe të besueshëm të gjendjes civile, gjithëpërfshirës nga të gjitha burimet e disponueshme të të dhënave, si si dhe për të mbështetur lidhjen e tij me sisteme të tjera përkatëse (d.m.th. adresat, ID-të, pasaportat). </t>
  </si>
  <si>
    <t>Vazhdimi i përmirësimit të cilësisë dhe besueshmërisë së të dhënave të përpunuara dhe të regjistruara në Sistemin Qendror të Regjistrimit të Gjendjes Civile, duke përfshirë strukturën dhe dizajnin e bazës së të dhënave.</t>
  </si>
  <si>
    <t xml:space="preserve">Të përmirësojë llogaridhënien në sektorin publik duke: (1) zbatimin efektiv të Ligjit për Organizimin dhe Funksionimin e Administratës Shtetërore dhe Agjencive të Pavarura dhe (2) duke përshpejtuar riorganizimin e vazhdueshëm të agjencive duke krijuar një organ drejtues dhe duke miratuar një plan veprimi të rishikuar për racionalizim </t>
  </si>
  <si>
    <t>Forcimi i bashkëpunimit multidisiplinar në procedurat hetimore përmes komunikimit ndërinstitucional dhe shkëmbimit të informacionit, inspektimeve të përbashkëta dhe ekipeve hetimore shumëdisiplinore</t>
  </si>
  <si>
    <t>Krijimi i Zyrës së Koordinatorit Kombëtar me burime adekuate financiare dhe njerëzore</t>
  </si>
  <si>
    <t xml:space="preserve">Krijimi dhe funksionalizimi i një strukture/mekanizmi në kuadër të Ministrisë së Punëve të Brendshme me buxhetin dhe burimet e nevojshme, kështu që filloni me trajnimin e stafit dhe hartimin e akteve nënligjore dhe dokumenteve të tjera të nevojshme për mbrojtjen e infrastrukturës kritike. </t>
  </si>
  <si>
    <t>Të forcohet bashkëpunimi dhe koordinimi ndërinstitucional në fushën e migracionit dhe azilit, veçanërisht ndërmjet institucioneve të ndryshme të politikës dhe sigurisë, duke përfshirë ndërveprueshmërinë e sistemeve të TI-së. Të forcohet dixhitalizimi i menaxhimit të kufirit duke zhvilluar përmirësimet e nevojshme të sistemeve përkatëse të TI-së dhe duke prokuruar pajisje të përshtatshme.</t>
  </si>
  <si>
    <t>Merrni hapat e nevojshëm për të funksionalizuar dhe siguruar qëndrueshmërinë e qendrës së re të pritjes për akomodimin e përkohshëm të pritjes, regjistrimin biometrik dhe identifikimin e personave vulnerabël, duke përfshirë proceset efektive të referimit</t>
  </si>
  <si>
    <t>Të përmirësohen më tej praktikat e ndjeshme ndaj mbrojtjes për kthimin dhe ripranimin e migrantëve të parregullt dhe azilkërkuesve të dështuar në vendet e tyre të origjinës. Legjislacioni i kthimit të jetë në përputhje me strategjinë e re të BE-së, e cila synon rritjen e numrit të kthimeve vullnetare dhe përmirësimin e cilësisë së mbështetjes së ofruar për të kthyerit.</t>
  </si>
  <si>
    <t>Të përmirësohen kushtet e jetesës në Qendrën e Paraburgimit për të Huaj dhe të merret parasysh punësimi i personelit administrativ shtesë. Eksploroni opsionin e ndryshimit të qëllimit të Qendrës aktuale të Paraburgimit për të Huajt në Qendër Tranzite për të siguruar një trajtim të sigurt dhe njerëzor pa elemente që sjellin paraburgim në përputhje me ligjin për azilin që parashikon alternativa ndaj ndalimit</t>
  </si>
  <si>
    <t>Për sa i përket procedurës së azilit, kërkohet ndërtim i mëtejshëm i kapaciteteve të menaxherëve të rasteve të Përcaktimit të statusit të refugjatit (RSD) për të siguruar standarde cilësore të menaxhimit të rasteve dhe vendimmarrjes për azilin, aplikimin e standardizuar të Informacionit të Vendit të Origjinës (COI) dhe përdorimin e të përshpejtuar dhe të thjeshtuar. procedurat si për rastet qartazi të bazuara ashtu edhe ato të pabazuara gjatë procedurave të para-pranimit/skanimit në kufi. Krijimi i procedurave në lidhje me të miturit e pashoqëruar (BIA/BID) duke përfshirë përcaktimin e moshës, kujdestarinë ligjore dhe komunikimin duhet t'i jepet përparësi.</t>
  </si>
  <si>
    <t>Të shtohen përpjekjet për të shpërbërë rrjetet e kontrabandës (përqendrimi te të miturit e pashoqëruar dhe të ndarë) përmes rritjes së monitorimit, raportimit dhe hetimit të rrjeteve të mundshme të kontrabandës dhe kontrabandistëve që trajtojnë migrantët dhe personat që kanë nevojë për mbrojtje ndërkombëtare në Kosovë.</t>
  </si>
  <si>
    <t>Sigurimi i potencialit të plotë të Qendrës Kombëtare për Menaxhimin e Kufirit duke zbatuar plotësisht Planin e Veprimit të MKKM të shkurtit 2019 dhe përditësimet përkatëse. NCBM është një bazë për Qendrën Kombëtare të Koordinimit të së ardhmes së afërt (QKK) bazuar në rregulloren EUROSUR. Në këtë drejtim, flukset e informacionit ndërmjet QKBM-së, të gjithë komponentëve të tjerë të analizës së rrezikut dhe strukturave të kontrollit dhe komandës së Policisë së Kosovës do të zbatohen në mënyrë efektive (online) për të lehtësuar pasqyrën gjithëpërfshirëse të situatës dhe reagimin e shpejtë operacional.</t>
  </si>
  <si>
    <t>Rritja e kapaciteteve operacionale dhe analitike për të adresuar dhe zbutur sfidat e sigurisë kufitare dhe krimit të organizuar transnacional në kontekstin e përzier të migracionit. Zhvilloni korniza të përshtatshme operacionale për mashtrimin e identitetit dhe dokumenteve të udhëtimit dhe lehtësoni zhvillimin dhe zbatimin e sistemeve API/PNR gjithashtu duke mbështetur përpunimin e ligjeve kombëtare dhe kapacitetet operacionale.</t>
  </si>
  <si>
    <t>Forcimi i sistemit të menaxhimit të kufijve të ndjeshëm ndaj mbrojtjes përmes bashkëpunimit ndër-rajonal duke përfshirë shkëmbimin e rregullt të informacionit, si dhe me agjencitë e BE-së që luajnë një rol të rëndësishëm në zbatimin e menaxhimit të kufijve të ndjeshëm ndaj mbrojtjes si Agjencia e Azilit të Bashkimit Evropian (EUAA) dhe Agjencia Evropiane e Rojës Kufitare dhe Bregdetare (FRONTEX)</t>
  </si>
  <si>
    <t>Rritja e ndërgjegjësimit për trafikimin e qenieve njerëzore. Sigurimi i qëndrueshmërisë financiare të strehimoreve për viktimat e trafikimit dhe të mbijetuarit e dhunës seksuale dhe të dhunës me bazë gjinore. Rritja e bashkëpunimit rajonal për të luftuar THB-në. Vazhdoni trajnimet specifike për TQNJ-në për reaguesit e parë, duke përfshirë Policinë e Kosovës dhe zyrtarët e angazhuar në qendrat e azilit, pritjes dhe paraburgimit se si të identifikojnë dhe raportojnë viktimat e qenieve njerëzore (duke përfshirë në mesin e azilkërkuesve, refugjatëve dhe migrantëve).</t>
  </si>
  <si>
    <t>Funksionalizimi i Observatorit Kombëtar të Drogës në kuadër të Ministrisë së Punëve të Brendshme</t>
  </si>
  <si>
    <t>Sigurimi i planifikimit adekuat buxhetor dhe ngritjes së kapaciteteve për të mbështetur procesin e vazhdueshëm të riorganizimit të brendshëm dhe sistematizimit të vendeve të punës</t>
  </si>
  <si>
    <t>Përmirësimi i funksionimit të shërbimit civil duke përshpejtuar zbatimin e Ligjit për Zyrtarët Publikë në përputhje me vendimin përkatës të Gjykatës Kushtetuese dhe me parimet e RAP-it, duke organizuar njëkohësisht rekrutues të centralizuar</t>
  </si>
  <si>
    <t>Zhvillimi i një skeme koherente pagash në përputhje me parimet e meritës, drejtësisë dhe barazisë në shërbimin civil, duke finalizuar organizimin e brendshëm të ministrive, duke vendosur klasifikime të vendeve të punës dhe sistematizimin e vendeve të punës në shërbimin civil, të cilat mundësojnë kushte për një skemë koherente pagash;</t>
  </si>
  <si>
    <t>I përfunduar</t>
  </si>
  <si>
    <t>Miratimi i Ligjit për Arsimin në Fëmijërinë e Hershme</t>
  </si>
  <si>
    <t>Ligji për Tekstet dhe Materialet Mësimore [Q32022]</t>
  </si>
  <si>
    <t>Vazhdimi i përpjekjeve për të rritur shkallën e regjistrimit në fëmijërinë e hershme të fëmijëve 0-5 vjeç
rritja e numrit të objekteve të kujdesit për fëmijët përmes ndërtimit të objekteve të reja si dhe përshtatjes
shkolla/hapësira alternative të disponueshme për ofrimin e shërbimeve në edukimin e fëmijërisë së hershme</t>
  </si>
  <si>
    <t>Kosova duhet te ofrojë të dhëna statistikore për numrin e studiuesve, përqindjen e PBB-së të shpenzuar për kërkimin dhe inovacionin, dhe performancën në lidhje me prioritetet e Zonës Evropiane të Kërkimit.</t>
  </si>
  <si>
    <t>Vazhdimi i përpjekjeve për të siguruar qasje në arsimin online për të gjithë fëmijët në arsimin bazë,
veçanërisht ato nga familjet me të ardhura të ulëta dhe grupet e margjinalizuara.</t>
  </si>
  <si>
    <t>Vazhdimi I sigurimit të të dhëna vestatistikore (sipas Manualit Frascati të OECD) mbi
shuma, dhe Përqindja e PBB-së, e shpenzuar për Hulumtim dhe Inovacion, dhe për performancë
lidhur me Prioritetet e Zonës Evropiane të Kërkimit</t>
  </si>
  <si>
    <t>Pjesëmarrja në masat rajonale të inovacionit.</t>
  </si>
  <si>
    <t>Përafrimi i zhvillimeve të ardhshme në legjislacionin për të drejtën e shoqërive tregtare me Direktivën EU/2017/1132 (kodifikimi) dhe dispozitat e tjera të BE-së në fushat ku kishte boshllëqe ose përafrim të pjesshëm në Ligjin për Shoqëritë Tregtare, duke përfshirë kërkesat minimale për kapital, aspektet e zbulimit të informacionit për kompanitë dhe degët e tyre, bashkimet ndërkufitare, mbrojtja e aksionarëve dhe ofertat për blerje</t>
  </si>
  <si>
    <t>Përafrimi i mëtejshëm i legjislacionit për të drejtën e shoqërive tregtare me acquis të së drejtës së kompanive të BE-së, gjithashtu në fushën e të drejtave të aksionarëve, duke përfshirë promovimin e angazhimit afatgjatë të aksionarëve</t>
  </si>
  <si>
    <t>Miratimi dhe fillimi I zbatimit të një strategjie për zhvillimin industrial dhe biznesin dhe shtyllën e rritjes së qëndrueshme ekonomike të Strategjisë Kombëtare të Zhvillimit 2021-2030</t>
  </si>
  <si>
    <t>Ratifikimi i Protokollit Shtesë 6 të CEFTA-s për Shërbimet</t>
  </si>
  <si>
    <t>Vazhdimi i ndërgjegjësimit për mbrojtjen e të drejtave të pronësisë industriale, duke kontribuar në rritjen e numrit të aplikimeve për pronësi intelektuale. Rritja e ndërgjegjësimit të bartësve të të drejtave për të kërkuar mbrojtje ligjore, duke rritur numrin e kërkesave për veprime në institucionet ligjzbatuese</t>
  </si>
  <si>
    <t>Të vazhdohet dhe të përmirësohet, me palët e tjera të interesuara, aktivitetet ndërgjegjësuese për të drejtat e konsumatorëve dhe detyrimet e tregtarëve, veçanërisht në lidhje me blerjet on-line;</t>
  </si>
  <si>
    <t>Miratimi I  Ligjit të ri për Sigurinë e Përgjithshme të Produkteve duke marrë parasysh kërkesat e ndryshme të parashikuara nga Direktiva 2001/95/EC (T4 2022)</t>
  </si>
  <si>
    <t>Miratimi i rregullores për pajisjet dhe sistemet mbrojtëse të destinuara për përdorim në një Kosfera potencialisht shpërthyese - ATEX (duke transpozuar Direktivën 2014/34/BE të Parlamentit Evropian dhe Këshillit të datës 26 shkurt 2014 mbi harmonizimin e ligjeve të Shteteve Anëtare në lidhje me pajisjet dhe sistemet mbrojtëse të destinuara për përdorim në një aKospheres potencialisht shpërthyese) (T4 2022)</t>
  </si>
  <si>
    <t>Zbatimi i plotë i sistemeve të menaxhimit të cilësisë sipas EN ISO/17025 dhe vazhdimi i zbatimit të standardit EN ISO/IEC 17020 (T4 2022)</t>
  </si>
  <si>
    <t>Agjencia Kosovare e Metrologjisë do të vazhdojë të ndjekë anëtarësimin e asociuar në EURAMET</t>
  </si>
  <si>
    <t>Zbatimi i planit të veprimit për zhvillimin e Tregut të Përbashkët Rajonal (CRM). Në veçanti, Komisioni rekomandon ratifikimin dhe zbatimin e Protokollit Shtesë 5 të CEFTA-s për lehtësimin e tregtisë dhe Protokollit Shtesë 6 për tregtinë e shërbimeve dhe vazhdimin e negociatave në lidhje me Protokollin Shtesë 7 për zgjidhjen e mosmarrëveshjeve dhe; miratimin e vendimeve të CEFTA-s lidhur me zbatimin e këtyre protokolleve.</t>
  </si>
  <si>
    <t>Ndërtimi i kapaciteteve institucionale për të ndërmarrë mbikëqyrjen e duhur të rasteve të dumpingut, subvencioneve dhe praktikave të tjera të padrejta të këtij lloji</t>
  </si>
  <si>
    <t>Konsultimi dhe miratimi I një strategjie për inovacionin dhe sipërmarrjen</t>
  </si>
  <si>
    <t>Rritja e kapacitetit zbatues të infrastrukturës cilësore, veçanërisht të organeve të vlerësimit të konformitetit dhe mbikëqyrjes së tregut</t>
  </si>
  <si>
    <t>Heqja e barrierave të identifikuara për të drejtën e themelimit dhe lirinë për të ofruar shërbime duke hartuar planin e veprimit për zbatimin e plotë të ligjit për shërbimet.</t>
  </si>
  <si>
    <t>Përafrimi me acquis të BE-së për njohjen reciproke të kualifikimeve profesionale</t>
  </si>
  <si>
    <t>Ndryshimi i ligjit për mbrojtjen e konsumatorit për të hequr nenet problematike dhe për të rritur ndërgjegjësimin për të drejtat e konsumatorëve dhe detyrimet e tregtarëve, veçanërisht në lidhje me blerjet online</t>
  </si>
  <si>
    <t>Miratimi i Ligjit të ndryshuar për Shëndetësinë</t>
  </si>
  <si>
    <t>Miratimi i Ligjit të ndryshuar për Sigurimet Shëndetësore</t>
  </si>
  <si>
    <t>Një certifikatë dixhitale për COVID, duke përmbushur kërkesat teknike për një vendim të ekuivalencës së BE-së</t>
  </si>
  <si>
    <t>Fillimi i zbatimit të masave për promovimin dhe edukimin shëndetësor</t>
  </si>
  <si>
    <t>Zbatimi i legjislacionit ekzistues dhe Plani i Veprimit për kontrollin e duhanit (dhe në vazhdim) dhe raportimi i progresit</t>
  </si>
  <si>
    <t>Vendosja e masave për ofrimin e shërbimeve adekuate të kujdesit shëndetësor parësor dhe sigurimit të detyrueshëm shëndetësor dhe miratimi i masave të mëtejshme për të përmirësuar standardet e cilësisë në kujdesin shëndetësor, duke përfshirë investimet në aktivitetet dhe trajnimet e promovimit të shëndetit</t>
  </si>
  <si>
    <t>Progresi në përgatitjen e paketës bazë të përfitimeve dhe bëni konsultime publike dhe ndërgjegjësim, përpara se të filloni mbledhjen e primeve për Fondin e Sigurimeve Shëndetësore.</t>
  </si>
  <si>
    <t>Miratimi dhe zbatimi i Planit të Veprimit për sëmundjet ngjitëse bazuar në rekomandimet e raportit të vlerësimit teknik të ECDC</t>
  </si>
  <si>
    <t>Përafrimi me Rregulloren e BE-së për Kozmetikën (1223/2009) në mënyrë që t'u mundësohet prodhuesve kosovarë të eksportojnë produkte kozmetike në tregun e BE-së</t>
  </si>
  <si>
    <t xml:space="preserve">Rritja e burimeve njerëzore dhe financiare të nevojshme për zbatimin e reformave të sektorit shëndetësor dhe përforcimi i sistemit të kujdesit shëndetësor duke përfshirë shtrirjen e mëtejshme të shëndetit publik elektronik sistemi informativ, veçanërisht për komunitetet rom dhe ashkali; </t>
  </si>
  <si>
    <t>Të demonstrojë vazhdimisht një histori të shembujve konkretë ku autorët e ndërtimit të paligjshëm ose prishjes së objekteve të trashëgimisë kulturore janë përballur me masa ndëshkuese dhe pasoja ligjore për veprimet e tyre, duke përfshirë informacionin se si janë zbatuar vendimet ligjore nga autoritetet (zbatimi i akteve juridike).</t>
  </si>
  <si>
    <t>Ruajtja e shpeshtësisë së takimeve të Këshillit Zbatues dhe Monitorues (KPM) dhe identifikimi i zgjidhjeve të përbashkëta që duhet të arrihen ndërmjet Kosovës dhe Kishës Ortodokse Serbe në bazë të vullnetit të mirë dhe bashkëpunimit.</t>
  </si>
  <si>
    <t>Miratimi i Strategjisë për Komunitete dhe Kthim, themelimi i Komisionit të Ankesave dhe bazës përkatëse të të dhënave (MKK)</t>
  </si>
  <si>
    <t>Sigurimi i monitorimit të duhur të përcjelljes së raporteve dhe rekomandimeve nga Ombudspersoni për të rritur më tej shkallën e zbatimit.</t>
  </si>
  <si>
    <t>Përfshirja e mëtejshme gjinore në të gjithë administratën publike, në përputhje me Kushtetutën, Ligjin për Barazinë Gjinore dhe Ligjin për Zyrtarët Publikë, duke përfshirë fuqizimin e mekanizmave institucionalë për barazinë gjinore duke siguruar kapacitete financiare dhe njerëzore dhe duke ndërmarrë masa afirmative me qëllim rritjen e pjesëmarrja e grave dhe vajzave në proceset vendimmarrëse në administratën publike.</t>
  </si>
  <si>
    <t>Ndërmarrja e hapave konkretë për të forcuar koordinimin e mekanizmave ekzistues të të drejtave të njeriut në nivel qendror dhe lokal dhe fuqizimin e rolit të zyrtarëve kundër diskriminimit në ministri dhe komuna</t>
  </si>
  <si>
    <t>Krijimi i një mekanizmi efikas gjurmues për zbatimin e Programit të të Drejtave të Njeriut dhe një Plan Veprimi. Koordinimi i të gjithë aktorëve relevantë që janë përgjegjës për zbatimin e programit të të Drejtave të Njeriut</t>
  </si>
  <si>
    <t>Vazhdimi i përkrahjes së programit të studimeve të Ballkanistikës në Universitetin e Prishtinës përmes stafit shtesë dhe regjistrimit të maturantëve nga komuniteti serb</t>
  </si>
  <si>
    <t>Krijimi I  Qelizës të Gjuhës/Përkthimit brenda OLC/ZKM siç parashikohet në konceptin përkatës dhe ndani buxhet të mjaftueshëm për këtë iniciativë</t>
  </si>
  <si>
    <t>Të mirret parasysh emërimi i një pike qendrore në qeveri për t'u përfshirë në zhvillimin e politikave të lidhura me median.</t>
  </si>
  <si>
    <t xml:space="preserve">BE insiston në rëndësinë e sigurimit të një angazhimi kuptimplotë në grupin punues Prishtinë-Beograd të lehtësuar nga KNKK për personat e zhdukur dhe përcjelljen e shpejtë të informacionit në lidhje me vendndodhjet e mundshme të mbetjeve të personave të zhdukur në Kosovë
</t>
  </si>
  <si>
    <t>Sigurimi i zbatimit të të gjitha urdhrave të gjykatës në pritje në vendet e mundshme</t>
  </si>
  <si>
    <t>Komisioni u interesua për strategjinë e Kosovës për të zvogëluar numrin e lëndëve të pazgjidhura gjyqësore. Autoritetet kujtuan miratimin në qershor 2022 të një plani për të reduktuar diferencën e mbetur dhe shpjeguan se më shumë burime iu ndanë sistemit, duke përfshirë më shumë staf, dhe se ata po punojnë drejt funksionalizimit të Gjykatës Ekonomike (K2 2022);</t>
  </si>
  <si>
    <t>Miratimi (K4 2022) dhe zbatimi (vazhdimisht) i Planit të Veprimit 2022-2023 dhe finalizimi (K4 2023) Strategjia për Parandalimin dhe Luftën kundër Ekonomisë Informale, Pastrimit të Parave, Financimit të Terrorizmit dhe Krimeve Financiare dhe publikoni rregullisht raportet e zbatimit të tyre.</t>
  </si>
  <si>
    <t>Miratimi i Ligjit të Punës dhe akteve nënligjore përkatëse, në përputhje me acquis përkatëse të BE-së, duke përfshirë lejen e lehonisë dhe prindërore dhe mosdiskriminimin në punësim dhe politikën sociale [K4 2022]</t>
  </si>
  <si>
    <t>Miratimi i Ligjit për Administratën Tatimore dhe Procedurat dhe ligjet për Tatimin mbi Vlerën e Shtuar (K4 2022), Tatimin mbi të Ardhurat e Korporatave dhe Tatimin mbi të Ardhurat Personale (K4 2022), në përputhje me praktikat më të mira evropiane</t>
  </si>
  <si>
    <t>Përgatitja dhe miratimi i Planit të ri Strategjik të Arsimit 2022-2026 [K2 202].</t>
  </si>
  <si>
    <t>Të sigurohet zbatimi i suksesshëm i Ligjit për Inspektimin e Arsimit dhe të sigurohet
Komisioni me objektivat e synuara për inspektimin e shkollave për vitet në vijim. (K4 2022)</t>
  </si>
  <si>
    <t>Ligji për Arsimin e Lartë [K4 2022].</t>
  </si>
  <si>
    <t>Miratimi i Ligjit për Agjencinë Kosovare të Akreditimit [K2 2022]</t>
  </si>
  <si>
    <t>Publikimi i të dhënave të sakta në fushën e arsimit dhe rinisë (përfshirë PBB-në
shpenzimet për arsimin), të cilat duhet të jenë të matshme, të gjurmueshme dhe të krahasueshme me kalimin e kohës.
Sigurohuni që Sistemi Informativ i Menaxhimit të Arsimit të zhvillohet më tej për të përmbushur
nevojat aktuale dhe të ardhshme në këtë fushë.[K4 2022]</t>
  </si>
  <si>
    <t>“Rritja e administrimit, rritja e pjesëmarrjes dhe zbatimi i ndërkombëtarëve
vlerësimet.[K4 2022]"</t>
  </si>
  <si>
    <t>Vazhdimi i përpjekjeve për rritjen e shkallës së regjistrimit të nxënësve/studentëve me nevoja të veçanta dhe parandalimi
braktisja.[K4 2022]</t>
  </si>
  <si>
    <t>Përmirësimi i cilësisë së arsimit në të gjitha nivelet duke aplikuar në mënyrë sistematike cilësinë ekzistuese
mekanizmat e sigurimit, si koordinatorët e cilësisë, inspektimet e shkollave në arsimin bazë dhe
të sigurojë monitorim të rreptë të kushteve të Agjencisë së Kosovës për Akreditim për akreditimin e
programet e arsimit të lartë.[K4 2022]</t>
  </si>
  <si>
    <t>Përfundimi i një rishikimi të përgjithshëm të legjislacionit që lidhet me zhvillimin profesional të mësuesve dhe
licencimi i mësuesve [K4 2022] me synimin për të ndërmarrë hapa konkretë për të siguruar burime për
zhvillimin profesional të mësuesve dhe lidhjen e pagave të mësuesve me trajnimet e tyre dhe
performanca [K1 2023]</t>
  </si>
  <si>
    <t>Vazhdimi i trajtimit të  rrezikut të  korrupsionit dhe ndikimit politik, në konsultim të ngushtë me
studentët dhe raportojnë për veprimet e ndërmarra, duke përfshirë zgjedhjen e bazuar në merita të mësimdhënies dhe stafi drejtues [K4 2022]</t>
  </si>
  <si>
    <t>Rritja e pjesëmarrjes në programin e ri Erasmus+.[K4 2022]</t>
  </si>
  <si>
    <t>Të ofrohen treguesit e nevojshëm statistikorë që Kosova të marrë pjesë në Evropian
Tabela e rezultateve të inovacionit (K4, 2022)</t>
  </si>
  <si>
    <t>Forcimi i pjesëmarrjes në Horizon Europe për të arritur të paktën nivelet e vitit 2019 dhe merrni pjesë në ato kyçe
Iniciativat Horizon Europe (ESS, EOSC, EuroHPC), në veçanti EuroHPC Joint
Ndërmarrja (K2, 2022) dhe bashkimi në raundin e 11-të të Anketës Sociale Evropiane (K2, 2022)</t>
  </si>
  <si>
    <t>Përfundimi i Procesit te Zbulimit të Sipërmarrjes të Strategjisë së Specializimit të zgjuar
procesi [K4 2022].</t>
  </si>
  <si>
    <t>Miratimi i projektligjit për shoqëritë tregtare (K1 2023) duke përfshirë përafrimin e tij me acquis më të fundit të BE-së (Direktiva 2017/828, Direktiva 2019/1151 dhe Direktiva 2019/2121);</t>
  </si>
  <si>
    <t>Finalizimi i zbatimit të skemave të reja të akreditimit (organet certifikuese K4 2022). Vazhdohet me përfshirjen e skemave të reja (të vazhdueshme).</t>
  </si>
  <si>
    <t>Finalizimi i Strategjisë për Mbështetjen e Biznesit dhe Zhvillimin e Industrisë dhe Strategjinë e Inovacionit dhe Ndërmarrësisë duke përfshirë masat që synojnë të adresojnë deficitin tregtar të Kosovës në mallra dhe të zgjerojnë tregtinë në shërbime (K4 2022).</t>
  </si>
  <si>
    <t>Konsultimi dhe miratimi i një strategjie për të mbështetur mjedisin e biznesit dhe zhvillimin industrial të Kosovës (K4 2022). Në përgatitjen e asaj strategjie, Kosova duhet të marrë parasysh komentet e dhëna nga BE-ja për draft Strategjinë e Zhvillimit të Sektorit Privat (PSDS) në vitin 2019 dhe strategjinë e specializuar të zgjuar, si dhe të integrojë masat për të rritur eksportin e mallrave dhe shërbimeve</t>
  </si>
  <si>
    <t>Zbatimi i riorganizimit të Agjencisë Kosovare për InvesKent dhe Mbështetjen e Ndërmarrjeve për t'i mundësuar agjencisë të hartojë dhe zbatojë shërbimet dhe programet e promovimit dhe kujdesit pasues në mbështetje të investimeve të huaja direkte (K2 2023). Operacionalizimi i procesit të ankesave të investitorëve, që zbaton parimet e Mekanizmit të Përgjigjes së InvesKent Sistemik, i propozuar nga Banka Botërore (K2 2023).</t>
  </si>
  <si>
    <t>Rritja e kapaciteteve profesionale të departamenteve juridike dhe tregtare të Ministrisë së Tregtisë dhe Industrisë për vlerësimin e pajtueshmërisë së projektakteve normative me Ligjin për Shërbime (K3 2022);</t>
  </si>
  <si>
    <t>Rritja e kapaciteteve administrative dhe profesionale të Agjencisë së Pronësisë Industriale edhe për sa i përket numrit të stafit (K4 2022);</t>
  </si>
  <si>
    <t>Të dorëzojë raportin për zbatimin e legjislacionit për shërbimet në Kosovë për vitet 2018-2021 (K2 2022);</t>
  </si>
  <si>
    <t>Vazhdimi i harmonizimit të legjislacionit kombëtar të mbetur me Direktivën e Shërbimeve (K4 2022);</t>
  </si>
  <si>
    <t>Miratimi i Rregullores së ndryshuar për organizimin e brendshëm të Ministrisë së Industrisë, Ndërmarrësisë dhe Tregtisë, duke përfshirë strukturën ligjore të autoriteteve për mbrojtjen e konsumatorit (K3 2022);</t>
  </si>
  <si>
    <t>Ngritja e një mekanizmi monitorimi për të ndjekur zbatimin e Planit të Veprimit pesëvjeçar (K3 2022);</t>
  </si>
  <si>
    <t>Rritja e ndërgjegjësimit të bizneseve, shoqatave profesionale dhe bashkive për thjeshtimin e procedurave administrative të lidhura me zbatimin e Planit të Veprimit pesëvjeçar (K4 2022).</t>
  </si>
  <si>
    <t>Krijimi i një liste të detajuar të profesioneve të rregulluara që përmbajnë grupin e profesioneve, specialitetet, seksionet e Direktivës së BE-së që lidhen me këtë grup profesionesh, Ligjet që lidhen me këtë grup profesionesh, nëse ka, Organizatat që lidhen me këtë grup profesionesh: organet e informacionit, organet e provimit, ministritë përgjegjëse, autoritetet kompetente. (K3 2022);</t>
  </si>
  <si>
    <t>Kontrolli I kërkesave për qasje në secilin profesion të rregulluar në Kosovë, duke përdorur Direktivën 2018/958 për testin e proporcionalitetit si mjet ndihmës gjatë vlerësimit të kërkesave (K4 2022);</t>
  </si>
  <si>
    <t>Për të lehtësuar lëvizjen ndërkufitare të profesionistëve dhe shërbimeve, të vendosen strukturat, rregullat dhe procedurat e nevojshme për njohjen e kualifikimeve profesionale të marra në vende të tjera (K4 2022).</t>
  </si>
  <si>
    <t>Të ndërmerren hapa për të harmonizuar më tej me acquis, veçanërisht në lidhje me markat tregtare dhe sekretet tregtare (K3 2022)</t>
  </si>
  <si>
    <t>Përgatitja dhe miratimi i Strategjisë së Pronësisë Industriale me një afat kohor dhe plan veprimi të qartë (K3 2022)</t>
  </si>
  <si>
    <t>Sigurimi i harmonizimit dhe zbatimit efektiv të Direktivës për Zbatimin e të Drejtave të Pronësisë Industriale (K3 2022);</t>
  </si>
  <si>
    <t xml:space="preserve">Ndërmerrni hapa konkretë, duke përfshirë krijimin e një platforme elektronike, për të rritur kapacitetin dhe koordinimin e institucioneve politikëbërëse dhe agjencive të zbatimit të ligjit – në veçanti efektivitetin e Task Forcës dhe Këshillit Shtetëror të Pronësisë Industriale – për të fuqizuar intelektuale, industriale dhe tregtare të drejtat e pronës dhe luftimi i mallrave të falsifikuara dhe piraterisë. Përgatitni raporte të përbashkëta të aktiviteteve (K4 2022).
</t>
  </si>
  <si>
    <t>Ndryshimi i ligjit për mbrojtjen e konsumatorit për të hequr elementet e diskutueshme dhe të metat teknike (K4 2022);</t>
  </si>
  <si>
    <t>Përafrimi i mëtejshëm i ligjit për mbrojtjen e konsumatorëve me acquis përkatëse, duke përfshirë rishikimin e Artit. 10.5 të ligjit aktual për të përafruar me dispozitat e Direktivës 2005/29/KE (K4 2022)</t>
  </si>
  <si>
    <t>Miratimi I Ligjit të ri për Sigurinë e Përgjithshme të Produkteve – miratimi i Koncept Dokumentit (K2 2022) dhe përgatitja e projektligjit (K3 2022);</t>
  </si>
  <si>
    <t>Agjencia Kosovare për Regjistrimin e Bizneseve të zbatojë një kornizë bashkëpunimi me Këshillin e Kosovës për Raportim Financiar dhe Administratën Tatimore të Kosovës për të siguruar publikimin e vazhdueshëm të informacionit të kompanisë duke përfshirë pasqyrat financiare dhe raportet e auditimit që çojnë në rritjen e transparencës dhe rritjen e besueshmërisë së regjistrit të të dhënave dhe raportimit në Komisionin Evropian (K2 2022);</t>
  </si>
  <si>
    <t>Të bëhet sistemi e-standard (Sistemi i Informacionit të Menaxhimit Standard) plotësisht funksional dhe miqësor për bizneset (K4 2022).</t>
  </si>
  <si>
    <t>Miratimi i Rregullores për statusin ligjor, organizimin dhe funksionimin e Drejtorisë për Akreditimin e Kosovës, duke siguruar pavarësinë e saj (K4 2022)</t>
  </si>
  <si>
    <t>Zbatimi i programit për heqjen e pengesave në tregti për përmbushjen e detyrimeve sipas neneve 34-36 të Traktatit për Funksionimin e Bashkimit Evropian (TFEU) (vazhdimisht) dhe dorëzoni raportin e parë të progresit deri në (K3/2022)</t>
  </si>
  <si>
    <t>Zbatimi i të pesë (5) Udhëzimeve Administrative për grupe të ndryshme të produkteve të ndërtimit. (K4 2022)</t>
  </si>
  <si>
    <t>Miratimi dhe zbatimi i legjislacionit dytësor për zbatimin e Ligjit Nr. 06/L-041 për Kërkesat Teknike për Produktet dhe Vlerësimin e Konformitetit, përkatësisht Rregulloren për Dispenzuesit e Aerosolit (duke transpozuar 75/324/EEC) dhe Rregulloren për Pajisjet me Presion të Transportueshëm (transpozimi 2010/ 35//BE) (K4 2022).</t>
  </si>
  <si>
    <t>Miratimi i listës me referenca për standardet e harmonizuara për produktet e ndërtimit, për pajisjet personale mbrojtëse dhe për pajisjet me gaz (K2 2022).</t>
  </si>
  <si>
    <t>Miratimi i draft-Udhëzimit Administrativ në pritje për Organizimin e Brendshëm të Agjencisë Kosovare të Metrologjisë (K4 2022)</t>
  </si>
  <si>
    <t>Të ketë tre laboratorë të akredituar dhe duke përfshirë zbatimin e plotë të sistemit të menaxhimit të cilësisë. (K3 2022)</t>
  </si>
  <si>
    <t>Miratimi i Udhëzimit Administrativ që mbulon të gjitha aspektet e cilësisë së karburanteve të lëngëta me origjinë nga nafta (K4 2022) dhe Udhëzimit Administrativ për karburantet e rinovueshme (K2 2023)</t>
  </si>
  <si>
    <t>Miratimi i planit të veprimit për përafrimin me Rregulloren e BE-së për mbikëqyrjen e tregut (K3 2022).</t>
  </si>
  <si>
    <t>Përgatitja e koncept dokumentit për të harmonizuar me rregulloren e BE-së 1020/2019 për mbikëqyrjen e tregut dhe përputhshmërinë e produkteve dhe me rregulloren e BE-së 515/2019 për njohjen reciproke të mallrave (K4 2022).</t>
  </si>
  <si>
    <t>Forcimi i kapaciteteve administrative dhe institucionale të organeve përgjegjëse për infrastrukturën e cilësisë në lidhje me Metrologjinë, Akreditimin dhe Standardizimin, mbikëqyrjen e tregut dhe rritjen e kapaciteteve njerëzore në Divizionin e Infrastrukturës së Cilësisë si njësi rregullatore dhe koordinuese për lëvizjen e lirë të mallrave (K4 2022).</t>
  </si>
  <si>
    <t>Përgatitni një propozim që mbulon rregullat dhe kushtet në të cilat përcaktohen humbjet gjatë prodhimit ose transportit (përfshirë naftën dhe mallrat e tjera që prishen) (K4 2022).</t>
  </si>
  <si>
    <t>Miratimi i ligjit për Tregtinë e Brendshme (K1 2023), duke u konsultuar me Komisionin dhe duke marrë parasysh komentet (K3 2022).</t>
  </si>
  <si>
    <t>Forcimi i kapaciteteve administrative të Ministrisë së Industrisë, Sipërmarrjes dhe Tregtisë, veçanërisht në funksion të angazhimeve rajonale për tregtinë. Siguroni një organogram të përditësuar (K4 2022)</t>
  </si>
  <si>
    <t>Zhvillimi i akteve nënligjore zbatuese në lidhje me tregtinë elektronike (K4 2022) dhe miratimi i Vendimit përkatës të CEFTA-s (K4 2024).</t>
  </si>
  <si>
    <t>Sigurimi i hyrjes në fuqi të ligjit për investimet e qëndrueshme dhe të gjitha dokumenteve ligjore vartëse (K4 2022).</t>
  </si>
  <si>
    <t>Përfundimi i përpunimit të aplikacioneve për statusin e investitorit strategjik të cilat janë aktualisht të pazgjidhura (K4 2022).</t>
  </si>
  <si>
    <t>Të ndërmerren hapa për të harmonizuar më tej me acquis në fushën e së drejtës së autorit dhe të drejtave të lidhura, veçanërisht në lidhje me Direktivën për Menaxhimin e të Drejtave Kolektive. (K4 2022)</t>
  </si>
  <si>
    <t>Konsultimi i projektligjit për trashëgiminë kulturore me të gjitha palët e interesuara (Kisha Ortodokse Serbe, OSBE dhe Zyra e BE-së/ EUSR) dhe filloni konsultimin publik për draftin [K2 2023] me synim miratimin e tij [K4 2023]. Sigurimi i zbatimit efektiv me përpunimin e rregulloreve adekuate zbatuese.</t>
  </si>
  <si>
    <t>Ratifikimi i plotë i marrëveshjes së asocimit të Evropës Krijuese (K1 2022). Të vazhdojë përpjekjet për të përafruar legjislacionin me Direktivën e Shërbimeve Mediatike Audiovizive për të mundësuar pjesëmarrjen në vargun MEDIA të Evropës Kreative.</t>
  </si>
  <si>
    <t>Vazhdimi i përpjekjeve për të garantuar zbatimin e marrëveshjeve të përshtatshme kolektive të licencimit, në mënyrë që të garantohet një shpërblim për mbajtësit e të drejtave (K4 2022</t>
  </si>
  <si>
    <t>Masa</t>
  </si>
  <si>
    <t>Zbatimi</t>
  </si>
  <si>
    <t>Referenca</t>
  </si>
  <si>
    <t>Vlerësimi i raportit të vendit i BE-së</t>
  </si>
  <si>
    <t>Kapitulli i raportit të vendit i BE-së</t>
  </si>
  <si>
    <t>Kapitulli 23: Judiciary and fundamental rights</t>
  </si>
  <si>
    <t>Kapitulli 15: Energjia</t>
  </si>
  <si>
    <t>Ministria e Administrimit të Pushtetit Lokal</t>
  </si>
  <si>
    <t>Ministria e Financave, Punës dhe Transfereve</t>
  </si>
  <si>
    <t>Kapitulli 10: Transformimi digjital dhe mediat</t>
  </si>
  <si>
    <t>Kapitulli 11: Bujqësia dhe zhvillimi rural</t>
  </si>
  <si>
    <t>Kapitulli 14: Politika e transportit</t>
  </si>
  <si>
    <t>Kapitulli 12: 
Siguria ushqimore, politika veterinare dhe fitosanitare</t>
  </si>
  <si>
    <t>Kapitulli 27: Mjedisi dhe ndryshimet klimatike</t>
  </si>
  <si>
    <t>Kapitulli 23: Gjyqësori dhe të drejtat themelore</t>
  </si>
  <si>
    <t>Ekzistenca e një ekonomie tregu funksionale</t>
  </si>
  <si>
    <t>Kapitulli 16: Tatimet</t>
  </si>
  <si>
    <t>Kapitulli 17: Politika ekonomike dhe monetare</t>
  </si>
  <si>
    <t>Kapitulli 19: Politika sociale dhe punësimi</t>
  </si>
  <si>
    <t>Kapitulli 29: Bashkimi Doganor</t>
  </si>
  <si>
    <t>Kapitulli 3: E drejta e themelimit dhe liria për të ofruar shërbime</t>
  </si>
  <si>
    <t>Kapitulli 25: Shkenca dhe hulumtimi</t>
  </si>
  <si>
    <t>Kapitulli 26: Arsimi dhe kultura</t>
  </si>
  <si>
    <t>Kapitulli 1: Lëvizja e lirë e mallrave</t>
  </si>
  <si>
    <t>Kapitulli 2: Liria e lëvizjes për punëtorët
Kapitulli 3: E drejta e themelimit dhe liria për të ofruar shërbime</t>
  </si>
  <si>
    <t>Kapitulli 4: Lëvizja e lirë e kapitalit</t>
  </si>
  <si>
    <t>Kapitulli 6: E drejta e shoqërive tregtare</t>
  </si>
  <si>
    <t>Kapitulli 7: E drejta e pronësisë intelektuale</t>
  </si>
  <si>
    <t>Kapitulli 20: Politika e ndërmarrjed dhe industrisë</t>
  </si>
  <si>
    <t>Kapitulli 28: Mbrojtja e konsumatorit dhe shëndetit</t>
  </si>
  <si>
    <t>Kapitulli 30: Marrëdhëniet e jashtme</t>
  </si>
  <si>
    <t>Reforma e Administratës Publike</t>
  </si>
  <si>
    <t>Kapitulli 24: Drejtësi, liri dhe siguri</t>
  </si>
  <si>
    <t>Ndryshe nga kriteret e tjera, sipas këtij kriteri ne nuk vlerësojmë secilën masë. Këtu e gjithë ministria vlerësohet me një nga vlerat e mëposhtme: “10”, “0” ose “-10”.
Ministria vlerësohet me vlerën “10” nëse raporti i fundit i vendit ka shënuar progres më të mirë këtë vit se ai i mëparshmi.
Ministria vlerësohet me vlerën “0” nëse raporti i fundit i vendit nuk ka pasur asnjë ndryshim në performancën e ministrisë këtë vit krahasuar me atë të mëparshëm.
Ministria vlerësohet me vlerën “-10” nëse raporti i fundit i vendit ka shënuar progres më të vogël këtë vit se ai i mëparshmi.
Së fundi, rezultati më pas transferohet në vlerësimin e përgjithshëm nën kriteret e kolonës “Vlerësimi i Raportit të Vendit të BE-së”.</t>
  </si>
  <si>
    <r>
      <rPr>
        <b/>
        <sz val="20"/>
        <color theme="1"/>
        <rFont val="Calibri"/>
        <family val="2"/>
        <scheme val="minor"/>
      </rPr>
      <t xml:space="preserve">Kriteri 4: Vlerësimi i raportit të vendit i BE-së
</t>
    </r>
    <r>
      <rPr>
        <b/>
        <sz val="12"/>
        <color theme="1"/>
        <rFont val="Calibri"/>
        <family val="2"/>
        <scheme val="minor"/>
      </rPr>
      <t>Çdo vit Komisioni Evropian publikon raportin vjetor të vendit për Kosovën. Në raport, KE përdor metodologji të matshme që lejon matjen e progresit vjetor të vendit në miratimin e detyrimeve të anëtarësimit në BE sipas përshkrimit të mëposhtëm: (0) kthim prapa; (1) nuk ka përparim; (2) progres i kufizuar; (3) disa përparime; (4) progres i mirë; (5) progres shumë i mirë. Qëllimi i këtij vlerësimi është të faktorizojë progresin që ka bërë çdo ministri e linjës gjatë periudhës së vlerësimit.</t>
    </r>
  </si>
  <si>
    <r>
      <rPr>
        <b/>
        <sz val="18"/>
        <color theme="1"/>
        <rFont val="Calibri"/>
        <family val="2"/>
        <scheme val="minor"/>
      </rPr>
      <t>Kriteri 2: Planifikimi vs obligimet evropiane</t>
    </r>
    <r>
      <rPr>
        <b/>
        <sz val="20"/>
        <color theme="1"/>
        <rFont val="Calibri"/>
        <family val="2"/>
        <scheme val="minor"/>
      </rPr>
      <t xml:space="preserve">
</t>
    </r>
    <r>
      <rPr>
        <b/>
        <sz val="12"/>
        <color theme="1"/>
        <rFont val="Calibri"/>
        <family val="2"/>
        <scheme val="minor"/>
      </rPr>
      <t>Obligimet specifike të Kosovës për BE-në janë të përshkruara në Raportin e BE-së për vendin dhe në konkluzionet e shtatë takimeve të nënkomitetit të MSA-së. Institucionet e Kosovës sigurojnë zbatimin e këtyre obligimeve duke përgatitur Programin Kombëtar për Integrim Evropian dhe Planin e Veprimit të Agjendës së Reformës Evropiane. Megjithatë, sfida është se shpesh ka një hendek midis këtyre dy realiteteve. Planifikimi nga ministritë e linjës shpesh nuk mbulon të gjitha detyrimet e specifikuara të BE-së. Prandaj, qëllimi i këtij vlerësimi është të bëjë dallimin ndërmjet planifikimit më shumë dhe më pak të kujdesshëm të detyrimeve të BE-së nga ministritë e linjës.</t>
    </r>
  </si>
  <si>
    <t>Kriteri 1: Kompleksiteti I masave</t>
  </si>
  <si>
    <r>
      <rPr>
        <b/>
        <sz val="20"/>
        <color theme="1"/>
        <rFont val="Calibri"/>
        <family val="2"/>
        <scheme val="minor"/>
      </rPr>
      <t xml:space="preserve">Kriteri 1: Kompleksiteti i masave
</t>
    </r>
    <r>
      <rPr>
        <b/>
        <sz val="12"/>
        <color theme="1"/>
        <rFont val="Calibri"/>
        <family val="2"/>
        <scheme val="minor"/>
      </rPr>
      <t>Ministritë planifikojnë masa të ndryshme në kuadër të Programit Kombëtar për Integrim Evropian dhe Agjendës së Reformës Evropiane. Në disa raste, këto masa janë relevante, të planifikuara mirë, strategjike, komplekse dhe të kujdesshme financiarisht. Në raste të tjera, ata nuk janë. Qëllimi i këtij vlerësimi është të bëjë dallimin ndërmjet masave të BE-së të planifikuara mirë dhe më pak të planifikuara mirë, duke shpërblyer kështu ministritë me performancë më të mirë.</t>
    </r>
  </si>
  <si>
    <r>
      <rPr>
        <b/>
        <sz val="20"/>
        <color theme="1"/>
        <rFont val="Calibri"/>
        <family val="2"/>
        <scheme val="minor"/>
      </rPr>
      <t xml:space="preserve">Kriteri 3: Shkalla e zbatimit
</t>
    </r>
    <r>
      <rPr>
        <b/>
        <sz val="12"/>
        <color theme="1"/>
        <rFont val="Calibri"/>
        <family val="2"/>
        <scheme val="minor"/>
      </rPr>
      <t xml:space="preserve">
Qëllimi i këtij vlerësimi është të matë zbatimin e masave të planifikuara në Programin Kombëtar për Integrim Evropian dhe Planin e Veprimit të Agjendës së Reformës Evropiane.</t>
    </r>
  </si>
  <si>
    <t>Çdo masë vlerësohet sipas të gjitha kritereve me vlerën "1" ose vlerën "0". Vlera "1" paraqet vlerësim pozitiv, ndërsa "0" atë negative.
Për këtë vlerësim ne fillimisht përcaktojmë kërkesat e qarta dhe të matshme siç janë identifikuar në Raportin e Vendit dhe konkluzionet e Nënkomitetit të MSA-së. Së dyti, ne vlerësojmë nëse masat e planifikuara në PKIE dhe ERA adresojnë kërkesat e identifikuara të BE-së. Në fund, ne zbresim numrin e kërkesave të adresuara nga numri i përgjithshëm i kërkesave të BE-së. Rezultati përfundimtar vlerësohet si më poshtë:
1. Më e lartë se 0% = 1
2. Më e lartë se 10% = 2
3. Më e lartë se 20% = 3
4. Më e lartë se 30% = 4
5. Më e lartë se 40% = 5
6. Më e lartë se 50% = 6
7. Më e lartë se 60% = 7
8. Më e lartë se 70% = 8
9. Më e lartë se 80% = 9
10. Më e lartë se 90% = 10
Ky rezultat më pas transferohet në vlerësimin e përgjithshëm nën kriteret e kolonës “Planifikimi kundrejt detyrimeve të BE-së”.</t>
  </si>
  <si>
    <t>Çdo masë vlerësohet sipas të gjitha kritereve me vlerën "1" ose vlerën "0". Vlera "1" paraqet vlerësim pozitiv: që do të thotë se masa është zbatuar, vlera "0" një negative: që do të thotë se masa nuk është zbatuar.
Për këtë kriter numërojmë se sa masa janë kryer gjatë periudhës raportuese në krahasim me totalin e masave të planifikuara.
Rezultati përfundimtar vlerësohet si më poshtë:
1. Më e lartë se 0% = 1
2. Më e lartë se 10% = 2
3. Më e lartë se 20% = 3
4. Më e lartë se 30% = 4
5. Më e lartë se 40% = 5
6. Më e lartë se 50% = 6
7. Më e lartë se 60% = 7
8. Më e lartë se 70% = 8
9. Më e lartë se 80% = 9
10. Më e lartë se 90% = 10
Ky rezultat më pas transferohet në vlerësimin  e përgjithshëm nën kriteret e kolonës “Shkalla e zbatimit”.</t>
  </si>
  <si>
    <t>Çdo masë vlerësohet sipas të gjitha kritereve me vlerën "1" ose vlerën "0". Vlera "1" paraqet vlerësim pozitiv, ndërsa "0" atë negative. Në rastet kur një masë vlerësohet negativisht sipas kritereve të para, atëherë e gjithë masa vlerësohet automatikisht negativisht.
Pas përfundimit të vlerësimit të të gjitha masave individuale, ministritë marrin një nga vlerësimet përfundimtare:
- Nëse shuma e të gjithë elementëve është në intervalin 0-4 = Pak komplekse
- Nëse shuma e të gjithë elementëve është në intervalin 5-9 = Kompleksitet i lartë
Më në fund, ne numërojmë të gjitha masat e kompleksitetit të lartë dhe transferojmë rezultatin përfundimtar në vlerësimin e përgjithshëm nën kolonën "Kompleksiteti i masave":
1. Më e lartë se 0% = 1
2. Më e lartë se 10% = 2
3. Më e lartë se 20% = 3
4. Më e lartë se 30% = 4
5. Më e lartë se 40% = 5
6. Më e lartë se 50% = 6
7. Më e lartë se 60% = 7
8. Më e lartë se 70% = 8
9. Më e lartë se 80% = 9
10. Më e lartë se 90% = 10</t>
  </si>
  <si>
    <t>Themelimi i Komisionit të Ankesave</t>
  </si>
  <si>
    <t>Ngritja e bazës përkatëse të të dhënave</t>
  </si>
  <si>
    <r>
      <rPr>
        <b/>
        <sz val="18"/>
        <color theme="1"/>
        <rFont val="Calibri"/>
        <family val="2"/>
        <scheme val="minor"/>
      </rPr>
      <t>Legjendë e renditjes:</t>
    </r>
    <r>
      <rPr>
        <sz val="15"/>
        <color theme="1"/>
        <rFont val="Calibri"/>
        <family val="2"/>
        <scheme val="minor"/>
      </rPr>
      <t xml:space="preserve">
0-25 pikë: performancë e dobët;
26-50 pikë: performancë e kufizuar;
51-75 pikë: performancë e mirë;
76-100 pikë: performancë shumë e mirë.</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</si>
</sst>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9"/>
      <color indexed="81"/>
      <name val="Tahoma"/>
      <family val="2"/>
    </font>
    <font>
      <b/>
      <sz val="9"/>
      <color indexed="81"/>
      <name val="Tahoma"/>
      <family val="2"/>
    </font>
    <font>
      <b/>
      <sz val="30"/>
      <color theme="1"/>
      <name val="Calibri"/>
      <family val="2"/>
      <scheme val="minor"/>
    </font>
    <font>
      <sz val="11"/>
      <color theme="1"/>
      <name val="Calibri"/>
      <family val="2"/>
      <scheme val="minor"/>
    </font>
    <font>
      <b/>
      <sz val="9"/>
      <color theme="1"/>
      <name val="Calibri Light"/>
      <family val="2"/>
      <scheme val="major"/>
    </font>
    <font>
      <sz val="9"/>
      <color theme="1"/>
      <name val="Calibri Light"/>
      <family val="2"/>
      <scheme val="major"/>
    </font>
    <font>
      <sz val="9"/>
      <name val="Calibri Light"/>
      <family val="2"/>
      <scheme val="major"/>
    </font>
    <font>
      <i/>
      <sz val="9"/>
      <color theme="1"/>
      <name val="Calibri Light"/>
      <family val="2"/>
      <scheme val="major"/>
    </font>
    <font>
      <b/>
      <sz val="11"/>
      <color theme="1"/>
      <name val="Calibri Light"/>
      <family val="2"/>
      <scheme val="major"/>
    </font>
    <font>
      <b/>
      <sz val="9"/>
      <name val="Calibri Light"/>
      <family val="2"/>
      <scheme val="major"/>
    </font>
    <font>
      <sz val="11"/>
      <color theme="1"/>
      <name val="Calibri Light"/>
      <family val="2"/>
      <scheme val="major"/>
    </font>
    <font>
      <b/>
      <sz val="14"/>
      <color theme="1"/>
      <name val="Calibri Light"/>
      <family val="2"/>
      <scheme val="major"/>
    </font>
    <font>
      <b/>
      <sz val="20"/>
      <color theme="1"/>
      <name val="Calibri"/>
      <family val="2"/>
      <scheme val="minor"/>
    </font>
    <font>
      <b/>
      <sz val="12"/>
      <color theme="1"/>
      <name val="Calibri"/>
      <family val="2"/>
      <scheme val="minor"/>
    </font>
    <font>
      <b/>
      <sz val="15"/>
      <color theme="1"/>
      <name val="Calibri"/>
      <family val="2"/>
      <scheme val="minor"/>
    </font>
    <font>
      <sz val="8"/>
      <name val="Calibri"/>
      <family val="2"/>
      <scheme val="minor"/>
    </font>
    <font>
      <sz val="20"/>
      <color theme="1"/>
      <name val="Calibri"/>
      <family val="2"/>
      <scheme val="minor"/>
    </font>
    <font>
      <sz val="15"/>
      <color theme="1"/>
      <name val="Calibri"/>
      <family val="2"/>
      <scheme val="minor"/>
    </font>
    <font>
      <b/>
      <sz val="18"/>
      <color theme="1"/>
      <name val="Calibri"/>
      <family val="2"/>
      <scheme val="minor"/>
    </font>
  </fonts>
  <fills count="14">
    <fill>
      <patternFill patternType="none"/>
    </fill>
    <fill>
      <patternFill patternType="gray125"/>
    </fill>
    <fill>
      <patternFill patternType="solid">
        <fgColor theme="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rgb="FFFFFFFF"/>
        <bgColor indexed="64"/>
      </patternFill>
    </fill>
    <fill>
      <patternFill patternType="solid">
        <fgColor theme="9"/>
        <bgColor indexed="64"/>
      </patternFill>
    </fill>
    <fill>
      <patternFill patternType="solid">
        <fgColor rgb="FFFF0000"/>
        <bgColor indexed="64"/>
      </patternFill>
    </fill>
    <fill>
      <patternFill patternType="solid">
        <fgColor theme="0"/>
        <bgColor indexed="64"/>
      </patternFill>
    </fill>
    <fill>
      <patternFill patternType="solid">
        <fgColor rgb="FF00B05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92D05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9" fontId="4" fillId="0" borderId="0" applyFont="0" applyFill="0" applyBorder="0" applyAlignment="0" applyProtection="0"/>
  </cellStyleXfs>
  <cellXfs count="156">
    <xf numFmtId="0" fontId="0" fillId="0" borderId="0" xfId="0"/>
    <xf numFmtId="0" fontId="5" fillId="0" borderId="1" xfId="0" applyFont="1" applyBorder="1" applyAlignment="1">
      <alignment vertical="center" wrapText="1"/>
    </xf>
    <xf numFmtId="0" fontId="6" fillId="0" borderId="1" xfId="0" applyFont="1" applyBorder="1" applyAlignment="1">
      <alignment horizontal="left" vertical="center" wrapText="1"/>
    </xf>
    <xf numFmtId="0" fontId="7" fillId="0" borderId="1" xfId="0" applyFont="1" applyBorder="1" applyAlignment="1" applyProtection="1">
      <alignment horizontal="left" vertical="center" wrapText="1"/>
      <protection locked="0"/>
    </xf>
    <xf numFmtId="0" fontId="5" fillId="0" borderId="1" xfId="0" applyFont="1" applyBorder="1" applyAlignment="1">
      <alignment vertical="center"/>
    </xf>
    <xf numFmtId="0" fontId="6" fillId="0" borderId="1" xfId="0" applyFont="1" applyBorder="1" applyAlignment="1" applyProtection="1">
      <alignment horizontal="left" vertical="center" wrapText="1"/>
      <protection locked="0"/>
    </xf>
    <xf numFmtId="0" fontId="6" fillId="5" borderId="1" xfId="0" applyFont="1" applyFill="1" applyBorder="1" applyAlignment="1">
      <alignment horizontal="left" vertical="center" wrapText="1"/>
    </xf>
    <xf numFmtId="0" fontId="7" fillId="0" borderId="1" xfId="0" applyFont="1" applyBorder="1" applyAlignment="1">
      <alignment horizontal="left" vertical="center" wrapText="1"/>
    </xf>
    <xf numFmtId="0" fontId="5" fillId="0" borderId="1" xfId="0" applyFont="1" applyBorder="1" applyAlignment="1">
      <alignment horizontal="left" vertical="center" wrapText="1"/>
    </xf>
    <xf numFmtId="0" fontId="6" fillId="0" borderId="1" xfId="0" applyFont="1" applyBorder="1" applyAlignment="1">
      <alignment vertical="center" wrapText="1"/>
    </xf>
    <xf numFmtId="0" fontId="5" fillId="0" borderId="0" xfId="0" applyFont="1" applyAlignment="1">
      <alignment vertical="center" wrapText="1"/>
    </xf>
    <xf numFmtId="0" fontId="6" fillId="0" borderId="1" xfId="0" applyFont="1" applyBorder="1" applyAlignment="1">
      <alignment horizontal="left" vertical="center"/>
    </xf>
    <xf numFmtId="0" fontId="6" fillId="0" borderId="0" xfId="0" applyFont="1" applyAlignment="1">
      <alignment horizontal="left" vertical="center" wrapText="1"/>
    </xf>
    <xf numFmtId="0" fontId="6" fillId="8" borderId="1" xfId="0" applyFont="1" applyFill="1" applyBorder="1" applyAlignment="1">
      <alignment vertical="center" wrapText="1"/>
    </xf>
    <xf numFmtId="0" fontId="7" fillId="0" borderId="0" xfId="0" applyFont="1" applyAlignment="1">
      <alignment horizontal="left" vertical="center" wrapText="1"/>
    </xf>
    <xf numFmtId="0" fontId="5" fillId="0" borderId="0" xfId="0" applyFont="1" applyAlignment="1">
      <alignment horizontal="left" vertical="center"/>
    </xf>
    <xf numFmtId="0" fontId="6" fillId="0" borderId="0" xfId="0" applyFont="1" applyAlignment="1">
      <alignment horizontal="left" vertical="center"/>
    </xf>
    <xf numFmtId="0" fontId="6" fillId="9" borderId="1" xfId="0" applyFont="1" applyFill="1" applyBorder="1" applyAlignment="1">
      <alignment horizontal="left" vertical="center" wrapText="1"/>
    </xf>
    <xf numFmtId="0" fontId="6" fillId="7" borderId="1" xfId="0" applyFont="1" applyFill="1" applyBorder="1" applyAlignment="1">
      <alignment horizontal="left" vertical="center" wrapText="1"/>
    </xf>
    <xf numFmtId="0" fontId="6" fillId="8" borderId="1" xfId="0" applyFont="1" applyFill="1" applyBorder="1" applyAlignment="1">
      <alignment horizontal="left" vertical="center" wrapText="1"/>
    </xf>
    <xf numFmtId="0" fontId="6" fillId="7" borderId="1" xfId="0" applyFont="1" applyFill="1" applyBorder="1" applyAlignment="1">
      <alignment vertical="center" wrapText="1"/>
    </xf>
    <xf numFmtId="0" fontId="7" fillId="5" borderId="1" xfId="0" applyFont="1" applyFill="1" applyBorder="1" applyAlignment="1">
      <alignment horizontal="left" vertical="center" wrapText="1"/>
    </xf>
    <xf numFmtId="0" fontId="6" fillId="0" borderId="0" xfId="0" applyFont="1" applyAlignment="1">
      <alignment vertical="center"/>
    </xf>
    <xf numFmtId="0" fontId="5" fillId="0" borderId="1" xfId="0" applyFont="1" applyBorder="1" applyAlignment="1">
      <alignment horizontal="center" vertical="center"/>
    </xf>
    <xf numFmtId="0" fontId="6" fillId="6" borderId="1" xfId="0" applyFont="1" applyFill="1" applyBorder="1" applyAlignment="1">
      <alignment vertical="center" wrapText="1"/>
    </xf>
    <xf numFmtId="0" fontId="6" fillId="0" borderId="1" xfId="0" applyFont="1" applyBorder="1" applyAlignment="1">
      <alignment vertical="center"/>
    </xf>
    <xf numFmtId="0" fontId="6" fillId="9" borderId="1" xfId="0" applyFont="1" applyFill="1" applyBorder="1" applyAlignment="1">
      <alignment vertical="center" wrapText="1"/>
    </xf>
    <xf numFmtId="0" fontId="6" fillId="6" borderId="1" xfId="0" applyFont="1" applyFill="1" applyBorder="1" applyAlignment="1">
      <alignment horizontal="left" vertical="center" wrapText="1"/>
    </xf>
    <xf numFmtId="0" fontId="6" fillId="0" borderId="0" xfId="0" applyFont="1" applyAlignment="1">
      <alignment vertical="center" wrapText="1"/>
    </xf>
    <xf numFmtId="0" fontId="6" fillId="5" borderId="1" xfId="0" applyFont="1" applyFill="1" applyBorder="1" applyAlignment="1">
      <alignment vertical="center" wrapText="1"/>
    </xf>
    <xf numFmtId="0" fontId="6" fillId="0" borderId="1"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vertical="center"/>
    </xf>
    <xf numFmtId="0" fontId="6" fillId="0" borderId="0" xfId="0" applyFont="1" applyAlignment="1">
      <alignment horizontal="center" vertical="center"/>
    </xf>
    <xf numFmtId="0" fontId="5" fillId="0" borderId="0" xfId="0" applyFont="1" applyAlignment="1">
      <alignment horizontal="right" vertical="center"/>
    </xf>
    <xf numFmtId="0" fontId="5" fillId="0" borderId="1" xfId="0" applyFont="1" applyBorder="1" applyAlignment="1">
      <alignment horizontal="left" vertical="center"/>
    </xf>
    <xf numFmtId="0" fontId="6" fillId="0" borderId="1" xfId="0" applyFont="1" applyBorder="1" applyAlignment="1">
      <alignment horizontal="center" vertical="center" wrapText="1"/>
    </xf>
    <xf numFmtId="0" fontId="6" fillId="0" borderId="0" xfId="0" applyFont="1" applyAlignment="1">
      <alignment horizontal="center" vertical="center" wrapText="1"/>
    </xf>
    <xf numFmtId="2" fontId="6" fillId="0" borderId="0" xfId="0" applyNumberFormat="1" applyFont="1" applyAlignment="1">
      <alignment horizontal="center" vertical="center" wrapText="1"/>
    </xf>
    <xf numFmtId="1" fontId="5" fillId="0" borderId="0" xfId="0" applyNumberFormat="1" applyFont="1" applyAlignment="1">
      <alignment horizontal="center" vertical="center"/>
    </xf>
    <xf numFmtId="0" fontId="7" fillId="8" borderId="1" xfId="0" applyFont="1" applyFill="1" applyBorder="1" applyAlignment="1">
      <alignment horizontal="left" vertical="center" wrapText="1"/>
    </xf>
    <xf numFmtId="0" fontId="7" fillId="0" borderId="0" xfId="0" applyFont="1" applyAlignment="1">
      <alignment horizontal="left" vertical="center"/>
    </xf>
    <xf numFmtId="0" fontId="6" fillId="0" borderId="0" xfId="0" applyFont="1"/>
    <xf numFmtId="0" fontId="6" fillId="0" borderId="0" xfId="0" applyFont="1" applyAlignment="1">
      <alignment horizontal="center"/>
    </xf>
    <xf numFmtId="0" fontId="6" fillId="0" borderId="1" xfId="0" applyFont="1" applyBorder="1" applyAlignment="1">
      <alignment horizontal="left" wrapText="1"/>
    </xf>
    <xf numFmtId="0" fontId="6" fillId="0" borderId="1" xfId="0" applyFont="1" applyBorder="1" applyAlignment="1">
      <alignment horizontal="left"/>
    </xf>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0" fontId="9" fillId="2" borderId="1" xfId="0" applyFont="1" applyFill="1" applyBorder="1" applyAlignment="1">
      <alignment horizontal="center" vertical="center" wrapText="1"/>
    </xf>
    <xf numFmtId="0" fontId="11" fillId="0" borderId="1" xfId="0" applyFont="1" applyBorder="1" applyAlignment="1">
      <alignment horizontal="center" vertical="center"/>
    </xf>
    <xf numFmtId="0" fontId="9" fillId="0" borderId="1" xfId="0" applyFont="1" applyBorder="1" applyAlignment="1">
      <alignment horizontal="center" vertical="center"/>
    </xf>
    <xf numFmtId="9" fontId="5" fillId="0" borderId="1" xfId="1" applyFont="1" applyBorder="1" applyAlignment="1">
      <alignment horizontal="center" vertical="center"/>
    </xf>
    <xf numFmtId="0" fontId="5" fillId="11" borderId="1" xfId="0" applyFont="1" applyFill="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vertical="center"/>
    </xf>
    <xf numFmtId="9" fontId="5" fillId="0" borderId="1" xfId="1" applyFont="1" applyBorder="1" applyAlignment="1">
      <alignment horizontal="center" vertical="center" wrapText="1"/>
    </xf>
    <xf numFmtId="9" fontId="5" fillId="0" borderId="1" xfId="0" applyNumberFormat="1" applyFont="1" applyBorder="1" applyAlignment="1">
      <alignment horizontal="center" vertical="center" wrapText="1"/>
    </xf>
    <xf numFmtId="0" fontId="5" fillId="0" borderId="5" xfId="0" applyFont="1" applyBorder="1" applyAlignment="1">
      <alignment horizontal="center" vertical="center"/>
    </xf>
    <xf numFmtId="0" fontId="7" fillId="0" borderId="6" xfId="0" applyFont="1" applyBorder="1" applyAlignment="1">
      <alignment horizontal="left" vertical="center" wrapText="1"/>
    </xf>
    <xf numFmtId="0" fontId="7" fillId="0" borderId="6" xfId="0" applyFont="1" applyBorder="1" applyAlignment="1">
      <alignment horizontal="left" vertical="center"/>
    </xf>
    <xf numFmtId="0" fontId="7" fillId="8" borderId="6" xfId="0" applyFont="1" applyFill="1" applyBorder="1" applyAlignment="1">
      <alignment horizontal="left" vertical="center" wrapText="1"/>
    </xf>
    <xf numFmtId="0" fontId="5" fillId="0" borderId="6" xfId="0" applyFont="1" applyBorder="1" applyAlignment="1">
      <alignment vertical="center"/>
    </xf>
    <xf numFmtId="0" fontId="6" fillId="0" borderId="6" xfId="0" applyFont="1" applyBorder="1" applyAlignment="1">
      <alignment vertical="center"/>
    </xf>
    <xf numFmtId="0" fontId="7" fillId="5" borderId="6" xfId="0" applyFont="1" applyFill="1" applyBorder="1" applyAlignment="1">
      <alignment horizontal="left" vertical="center" wrapText="1"/>
    </xf>
    <xf numFmtId="0" fontId="5" fillId="0" borderId="2" xfId="0" applyFont="1" applyBorder="1" applyAlignment="1">
      <alignment horizontal="center" vertical="center"/>
    </xf>
    <xf numFmtId="0" fontId="5" fillId="0" borderId="8" xfId="0" applyFont="1" applyBorder="1" applyAlignment="1">
      <alignment vertical="center"/>
    </xf>
    <xf numFmtId="9" fontId="5" fillId="0" borderId="1" xfId="0" applyNumberFormat="1" applyFont="1" applyBorder="1" applyAlignment="1">
      <alignment horizontal="center" vertical="center"/>
    </xf>
    <xf numFmtId="0" fontId="6" fillId="0" borderId="6" xfId="0" applyFont="1" applyBorder="1" applyAlignment="1">
      <alignment horizontal="center" vertical="center" wrapText="1"/>
    </xf>
    <xf numFmtId="9" fontId="5" fillId="0" borderId="6" xfId="0" applyNumberFormat="1" applyFont="1" applyBorder="1" applyAlignment="1">
      <alignment horizontal="center" vertical="center" wrapText="1"/>
    </xf>
    <xf numFmtId="0" fontId="5" fillId="0" borderId="6" xfId="0" applyFont="1" applyBorder="1" applyAlignment="1">
      <alignment horizontal="center" vertical="center"/>
    </xf>
    <xf numFmtId="0" fontId="5" fillId="0" borderId="5" xfId="0" applyFont="1" applyBorder="1" applyAlignment="1">
      <alignment horizontal="center" vertical="center" wrapText="1"/>
    </xf>
    <xf numFmtId="9" fontId="5" fillId="0" borderId="6" xfId="1" applyFont="1" applyBorder="1" applyAlignment="1">
      <alignment horizontal="center" vertical="center"/>
    </xf>
    <xf numFmtId="0" fontId="5" fillId="0" borderId="5" xfId="0" applyFont="1" applyBorder="1" applyAlignment="1">
      <alignment vertical="center"/>
    </xf>
    <xf numFmtId="0" fontId="5" fillId="0" borderId="2" xfId="0" applyFont="1" applyBorder="1" applyAlignment="1">
      <alignment vertical="center"/>
    </xf>
    <xf numFmtId="0" fontId="5" fillId="0" borderId="8" xfId="0" applyFont="1" applyBorder="1" applyAlignment="1">
      <alignment horizontal="center" vertical="center"/>
    </xf>
    <xf numFmtId="0" fontId="5" fillId="11" borderId="5" xfId="0" applyFont="1" applyFill="1" applyBorder="1" applyAlignment="1">
      <alignment horizontal="center" vertical="center" wrapText="1"/>
    </xf>
    <xf numFmtId="0" fontId="5" fillId="11" borderId="6" xfId="0" applyFont="1" applyFill="1" applyBorder="1" applyAlignment="1">
      <alignment horizontal="center" vertical="center" wrapText="1"/>
    </xf>
    <xf numFmtId="0" fontId="5" fillId="0" borderId="5" xfId="0" applyFont="1" applyBorder="1" applyAlignment="1">
      <alignment horizontal="center"/>
    </xf>
    <xf numFmtId="0" fontId="6" fillId="0" borderId="6" xfId="0" applyFont="1" applyBorder="1" applyAlignment="1">
      <alignment horizontal="center"/>
    </xf>
    <xf numFmtId="0" fontId="5" fillId="0" borderId="6" xfId="0" applyFont="1" applyBorder="1" applyAlignment="1">
      <alignment horizontal="center"/>
    </xf>
    <xf numFmtId="0" fontId="5" fillId="0" borderId="8" xfId="0" applyFont="1" applyBorder="1" applyAlignment="1">
      <alignment horizontal="center"/>
    </xf>
    <xf numFmtId="0" fontId="10" fillId="11" borderId="6" xfId="0" applyFont="1" applyFill="1" applyBorder="1" applyAlignment="1">
      <alignment horizontal="center" vertical="center" wrapText="1"/>
    </xf>
    <xf numFmtId="0" fontId="6" fillId="0" borderId="6" xfId="0" applyFont="1" applyBorder="1" applyAlignment="1">
      <alignment horizontal="center" vertical="center"/>
    </xf>
    <xf numFmtId="0" fontId="6" fillId="8" borderId="6" xfId="0" applyFont="1" applyFill="1" applyBorder="1" applyAlignment="1">
      <alignment horizontal="center" vertical="center"/>
    </xf>
    <xf numFmtId="0" fontId="9" fillId="0" borderId="5" xfId="0" applyFont="1" applyBorder="1" applyAlignment="1">
      <alignment vertical="center" wrapText="1"/>
    </xf>
    <xf numFmtId="0" fontId="9" fillId="2" borderId="6" xfId="0" applyFont="1" applyFill="1" applyBorder="1" applyAlignment="1">
      <alignment horizontal="center" vertical="center"/>
    </xf>
    <xf numFmtId="0" fontId="6" fillId="0" borderId="6" xfId="0" applyFont="1" applyBorder="1" applyAlignment="1">
      <alignment horizontal="left" vertical="center"/>
    </xf>
    <xf numFmtId="1" fontId="9" fillId="2" borderId="6" xfId="0" applyNumberFormat="1" applyFont="1" applyFill="1" applyBorder="1" applyAlignment="1">
      <alignment horizontal="center" vertical="center"/>
    </xf>
    <xf numFmtId="9" fontId="6" fillId="0" borderId="0" xfId="0" applyNumberFormat="1" applyFont="1" applyAlignment="1">
      <alignment vertical="center" wrapText="1"/>
    </xf>
    <xf numFmtId="1" fontId="13" fillId="0" borderId="8" xfId="0" applyNumberFormat="1" applyFont="1" applyBorder="1" applyAlignment="1">
      <alignment vertical="center"/>
    </xf>
    <xf numFmtId="0" fontId="17" fillId="0" borderId="0" xfId="0" applyFont="1" applyAlignment="1">
      <alignment vertical="center" wrapText="1"/>
    </xf>
    <xf numFmtId="0" fontId="6" fillId="13" borderId="1" xfId="0" applyFont="1" applyFill="1" applyBorder="1" applyAlignment="1">
      <alignment vertical="center" wrapText="1"/>
    </xf>
    <xf numFmtId="0" fontId="18" fillId="3" borderId="16" xfId="0" applyFont="1" applyFill="1" applyBorder="1" applyAlignment="1">
      <alignment horizontal="left" vertical="center" wrapText="1"/>
    </xf>
    <xf numFmtId="0" fontId="18" fillId="3" borderId="17" xfId="0" applyFont="1" applyFill="1" applyBorder="1" applyAlignment="1">
      <alignment horizontal="left" vertical="center"/>
    </xf>
    <xf numFmtId="0" fontId="18" fillId="3" borderId="18" xfId="0" applyFont="1" applyFill="1" applyBorder="1" applyAlignment="1">
      <alignment horizontal="left" vertical="center"/>
    </xf>
    <xf numFmtId="0" fontId="18" fillId="3" borderId="19" xfId="0" applyFont="1" applyFill="1" applyBorder="1" applyAlignment="1">
      <alignment horizontal="left" vertical="center"/>
    </xf>
    <xf numFmtId="0" fontId="18" fillId="3" borderId="0" xfId="0" applyFont="1" applyFill="1" applyAlignment="1">
      <alignment horizontal="left" vertical="center"/>
    </xf>
    <xf numFmtId="0" fontId="18" fillId="3" borderId="20" xfId="0" applyFont="1" applyFill="1" applyBorder="1" applyAlignment="1">
      <alignment horizontal="left" vertical="center"/>
    </xf>
    <xf numFmtId="0" fontId="18" fillId="3" borderId="21" xfId="0" applyFont="1" applyFill="1" applyBorder="1" applyAlignment="1">
      <alignment horizontal="left" vertical="center"/>
    </xf>
    <xf numFmtId="0" fontId="18" fillId="3" borderId="22" xfId="0" applyFont="1" applyFill="1" applyBorder="1" applyAlignment="1">
      <alignment horizontal="left" vertical="center"/>
    </xf>
    <xf numFmtId="0" fontId="18" fillId="3" borderId="23" xfId="0" applyFont="1" applyFill="1" applyBorder="1" applyAlignment="1">
      <alignment horizontal="left" vertical="center"/>
    </xf>
    <xf numFmtId="0" fontId="13" fillId="0" borderId="7" xfId="0" applyFont="1" applyBorder="1" applyAlignment="1">
      <alignment horizontal="center" vertical="center"/>
    </xf>
    <xf numFmtId="0" fontId="13" fillId="0" borderId="2" xfId="0" applyFont="1" applyBorder="1" applyAlignment="1">
      <alignment horizontal="center" vertical="center"/>
    </xf>
    <xf numFmtId="0" fontId="3" fillId="4" borderId="3"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6" xfId="0" applyFont="1" applyFill="1" applyBorder="1" applyAlignment="1">
      <alignment horizontal="center" vertical="center"/>
    </xf>
    <xf numFmtId="0" fontId="12" fillId="4" borderId="5" xfId="0" applyFont="1" applyFill="1" applyBorder="1" applyAlignment="1">
      <alignment horizontal="left" vertical="center"/>
    </xf>
    <xf numFmtId="0" fontId="12" fillId="4" borderId="1"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13" fillId="10" borderId="5" xfId="0" applyFont="1" applyFill="1" applyBorder="1" applyAlignment="1">
      <alignment horizontal="center" vertical="center"/>
    </xf>
    <xf numFmtId="0" fontId="5" fillId="10" borderId="1" xfId="0" applyFont="1" applyFill="1" applyBorder="1" applyAlignment="1">
      <alignment horizontal="center" vertical="center"/>
    </xf>
    <xf numFmtId="0" fontId="5" fillId="10" borderId="6" xfId="0" applyFont="1" applyFill="1" applyBorder="1" applyAlignment="1">
      <alignment horizontal="center" vertical="center"/>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5" fillId="0" borderId="7" xfId="0" applyFont="1" applyBorder="1" applyAlignment="1">
      <alignment horizontal="center" vertical="center"/>
    </xf>
    <xf numFmtId="0" fontId="5" fillId="0" borderId="2" xfId="0" applyFont="1" applyBorder="1" applyAlignment="1">
      <alignment horizontal="center" vertical="center"/>
    </xf>
    <xf numFmtId="0" fontId="6" fillId="3" borderId="1" xfId="0" applyFont="1" applyFill="1" applyBorder="1" applyAlignment="1">
      <alignment horizontal="left" vertical="center" wrapText="1"/>
    </xf>
    <xf numFmtId="0" fontId="5" fillId="11" borderId="1" xfId="0" applyFont="1" applyFill="1" applyBorder="1" applyAlignment="1">
      <alignment horizontal="center" vertical="center" wrapText="1"/>
    </xf>
    <xf numFmtId="0" fontId="5" fillId="11" borderId="6" xfId="0" applyFont="1" applyFill="1" applyBorder="1" applyAlignment="1">
      <alignment horizontal="center" vertical="center" wrapText="1"/>
    </xf>
    <xf numFmtId="0" fontId="3" fillId="12" borderId="3" xfId="0" applyFont="1" applyFill="1" applyBorder="1" applyAlignment="1">
      <alignment horizontal="left" vertical="center" wrapText="1"/>
    </xf>
    <xf numFmtId="0" fontId="3" fillId="12" borderId="12" xfId="0" applyFont="1" applyFill="1" applyBorder="1" applyAlignment="1">
      <alignment horizontal="left" vertical="center" wrapText="1"/>
    </xf>
    <xf numFmtId="0" fontId="3" fillId="12" borderId="4"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8" xfId="0" applyFont="1" applyFill="1" applyBorder="1" applyAlignment="1">
      <alignment horizontal="left" vertical="center" wrapText="1"/>
    </xf>
    <xf numFmtId="0" fontId="5" fillId="11" borderId="5" xfId="0" applyFont="1" applyFill="1" applyBorder="1" applyAlignment="1">
      <alignment horizontal="center" vertical="center" wrapText="1"/>
    </xf>
    <xf numFmtId="0" fontId="5" fillId="11" borderId="1" xfId="0" applyFont="1" applyFill="1" applyBorder="1" applyAlignment="1">
      <alignment horizontal="left" vertical="center" wrapText="1"/>
    </xf>
    <xf numFmtId="0" fontId="13" fillId="10" borderId="1" xfId="0" applyFont="1" applyFill="1" applyBorder="1" applyAlignment="1">
      <alignment horizontal="center" vertical="center"/>
    </xf>
    <xf numFmtId="0" fontId="13" fillId="10" borderId="6" xfId="0" applyFont="1" applyFill="1" applyBorder="1" applyAlignment="1">
      <alignment horizontal="center" vertical="center"/>
    </xf>
    <xf numFmtId="0" fontId="13" fillId="12" borderId="3" xfId="0" applyFont="1" applyFill="1" applyBorder="1" applyAlignment="1">
      <alignment horizontal="left" vertical="center" wrapText="1"/>
    </xf>
    <xf numFmtId="0" fontId="0" fillId="3" borderId="9" xfId="0" applyFill="1" applyBorder="1" applyAlignment="1">
      <alignment horizontal="left" vertical="top" wrapText="1"/>
    </xf>
    <xf numFmtId="0" fontId="0" fillId="3" borderId="10" xfId="0" applyFill="1" applyBorder="1" applyAlignment="1">
      <alignment horizontal="left" vertical="top" wrapText="1"/>
    </xf>
    <xf numFmtId="0" fontId="0" fillId="3" borderId="11" xfId="0" applyFill="1" applyBorder="1" applyAlignment="1">
      <alignment horizontal="left" vertical="top" wrapText="1"/>
    </xf>
    <xf numFmtId="0" fontId="6" fillId="3" borderId="13" xfId="0" applyFont="1" applyFill="1" applyBorder="1" applyAlignment="1">
      <alignment horizontal="left" vertical="center" wrapText="1"/>
    </xf>
    <xf numFmtId="0" fontId="6" fillId="3" borderId="14" xfId="0" applyFont="1" applyFill="1" applyBorder="1" applyAlignment="1">
      <alignment horizontal="left" vertical="center" wrapText="1"/>
    </xf>
    <xf numFmtId="0" fontId="6" fillId="3" borderId="15" xfId="0" applyFont="1" applyFill="1" applyBorder="1" applyAlignment="1">
      <alignment horizontal="left" vertical="center" wrapText="1"/>
    </xf>
    <xf numFmtId="0" fontId="5" fillId="0" borderId="5" xfId="0" applyFont="1" applyBorder="1" applyAlignment="1">
      <alignment horizontal="center"/>
    </xf>
    <xf numFmtId="0" fontId="5" fillId="0" borderId="1" xfId="0" applyFont="1" applyBorder="1" applyAlignment="1">
      <alignment horizontal="center"/>
    </xf>
    <xf numFmtId="0" fontId="15" fillId="10" borderId="5" xfId="0" applyFont="1" applyFill="1" applyBorder="1" applyAlignment="1">
      <alignment horizontal="center" vertical="center" wrapText="1"/>
    </xf>
    <xf numFmtId="0" fontId="15" fillId="10" borderId="1" xfId="0" applyFont="1" applyFill="1" applyBorder="1" applyAlignment="1">
      <alignment horizontal="center" vertical="center" wrapText="1"/>
    </xf>
    <xf numFmtId="0" fontId="15" fillId="10" borderId="6" xfId="0" applyFont="1" applyFill="1" applyBorder="1" applyAlignment="1">
      <alignment horizontal="center" vertical="center" wrapText="1"/>
    </xf>
    <xf numFmtId="0" fontId="6" fillId="3" borderId="9" xfId="0" applyFont="1" applyFill="1" applyBorder="1" applyAlignment="1">
      <alignment horizontal="left" vertical="top" wrapText="1"/>
    </xf>
    <xf numFmtId="0" fontId="6" fillId="3" borderId="10" xfId="0" applyFont="1" applyFill="1" applyBorder="1" applyAlignment="1">
      <alignment horizontal="left" vertical="top" wrapText="1"/>
    </xf>
    <xf numFmtId="0" fontId="6" fillId="3" borderId="11" xfId="0" applyFont="1" applyFill="1" applyBorder="1" applyAlignment="1">
      <alignment horizontal="left" vertical="top" wrapText="1"/>
    </xf>
    <xf numFmtId="0" fontId="5" fillId="0" borderId="7" xfId="0" applyFont="1" applyBorder="1" applyAlignment="1">
      <alignment horizontal="center"/>
    </xf>
    <xf numFmtId="0" fontId="5" fillId="0" borderId="2" xfId="0" applyFont="1" applyBorder="1" applyAlignment="1">
      <alignment horizontal="center"/>
    </xf>
    <xf numFmtId="0" fontId="9" fillId="0" borderId="1" xfId="0" applyFont="1" applyBorder="1" applyAlignment="1">
      <alignment vertical="center" wrapText="1"/>
    </xf>
    <xf numFmtId="0" fontId="6" fillId="5" borderId="5" xfId="0" applyFont="1" applyFill="1" applyBorder="1" applyAlignment="1">
      <alignment vertical="center" wrapText="1"/>
    </xf>
    <xf numFmtId="0" fontId="6" fillId="0" borderId="5" xfId="0" applyFont="1" applyBorder="1" applyAlignment="1">
      <alignment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W26"/>
  <sheetViews>
    <sheetView tabSelected="1" zoomScale="70" zoomScaleNormal="70" workbookViewId="0">
      <pane ySplit="7" topLeftCell="A8" activePane="bottomLeft" state="frozen"/>
      <selection pane="bottomLeft" activeCell="B21" sqref="B21:N21"/>
    </sheetView>
  </sheetViews>
  <sheetFormatPr defaultColWidth="8.7109375" defaultRowHeight="15" x14ac:dyDescent="0.25"/>
  <cols>
    <col min="1" max="1" width="4.140625" style="46" customWidth="1"/>
    <col min="2" max="2" width="40.42578125" style="46" customWidth="1"/>
    <col min="3" max="3" width="9.140625" style="48" bestFit="1" customWidth="1"/>
    <col min="4" max="4" width="9.5703125" style="48" bestFit="1" customWidth="1"/>
    <col min="5" max="5" width="10.7109375" style="48" customWidth="1"/>
    <col min="6" max="6" width="9.140625" style="48" bestFit="1" customWidth="1"/>
    <col min="7" max="7" width="9.5703125" style="48" bestFit="1" customWidth="1"/>
    <col min="8" max="8" width="10.42578125" style="48" customWidth="1"/>
    <col min="9" max="9" width="9.140625" style="48" bestFit="1" customWidth="1"/>
    <col min="10" max="10" width="9.5703125" style="48" bestFit="1" customWidth="1"/>
    <col min="11" max="11" width="9.140625" style="48" customWidth="1"/>
    <col min="12" max="12" width="8.5703125" style="48" bestFit="1" customWidth="1"/>
    <col min="13" max="13" width="9.5703125" style="48" bestFit="1" customWidth="1"/>
    <col min="14" max="14" width="10.28515625" style="48" bestFit="1" customWidth="1"/>
    <col min="15" max="15" width="21" style="46" bestFit="1" customWidth="1"/>
    <col min="16" max="16" width="9.5703125" style="46" customWidth="1"/>
    <col min="17" max="16384" width="8.7109375" style="46"/>
  </cols>
  <sheetData>
    <row r="1" spans="2:23" ht="15.75" thickBot="1" x14ac:dyDescent="0.3"/>
    <row r="2" spans="2:23" ht="14.45" customHeight="1" x14ac:dyDescent="0.25">
      <c r="B2" s="104" t="s">
        <v>445</v>
      </c>
      <c r="C2" s="105"/>
      <c r="D2" s="105"/>
      <c r="E2" s="105"/>
      <c r="F2" s="105"/>
      <c r="G2" s="105"/>
      <c r="H2" s="105"/>
      <c r="I2" s="105"/>
      <c r="J2" s="105"/>
      <c r="K2" s="105"/>
      <c r="L2" s="105"/>
      <c r="M2" s="105"/>
      <c r="N2" s="105"/>
      <c r="O2" s="106"/>
      <c r="Q2" s="93" t="s">
        <v>774</v>
      </c>
      <c r="R2" s="94"/>
      <c r="S2" s="94"/>
      <c r="T2" s="94"/>
      <c r="U2" s="94"/>
      <c r="V2" s="94"/>
      <c r="W2" s="95"/>
    </row>
    <row r="3" spans="2:23" ht="14.45" customHeight="1" x14ac:dyDescent="0.25">
      <c r="B3" s="107"/>
      <c r="C3" s="108"/>
      <c r="D3" s="108"/>
      <c r="E3" s="108"/>
      <c r="F3" s="108"/>
      <c r="G3" s="108"/>
      <c r="H3" s="108"/>
      <c r="I3" s="108"/>
      <c r="J3" s="108"/>
      <c r="K3" s="108"/>
      <c r="L3" s="108"/>
      <c r="M3" s="108"/>
      <c r="N3" s="108"/>
      <c r="O3" s="109"/>
      <c r="Q3" s="96"/>
      <c r="R3" s="97"/>
      <c r="S3" s="97"/>
      <c r="T3" s="97"/>
      <c r="U3" s="97"/>
      <c r="V3" s="97"/>
      <c r="W3" s="98"/>
    </row>
    <row r="4" spans="2:23" ht="14.45" customHeight="1" x14ac:dyDescent="0.25">
      <c r="B4" s="107"/>
      <c r="C4" s="108"/>
      <c r="D4" s="108"/>
      <c r="E4" s="108"/>
      <c r="F4" s="108"/>
      <c r="G4" s="108"/>
      <c r="H4" s="108"/>
      <c r="I4" s="108"/>
      <c r="J4" s="108"/>
      <c r="K4" s="108"/>
      <c r="L4" s="108"/>
      <c r="M4" s="108"/>
      <c r="N4" s="108"/>
      <c r="O4" s="109"/>
      <c r="Q4" s="96"/>
      <c r="R4" s="97"/>
      <c r="S4" s="97"/>
      <c r="T4" s="97"/>
      <c r="U4" s="97"/>
      <c r="V4" s="97"/>
      <c r="W4" s="98"/>
    </row>
    <row r="5" spans="2:23" ht="14.45" customHeight="1" x14ac:dyDescent="0.25">
      <c r="B5" s="107"/>
      <c r="C5" s="108"/>
      <c r="D5" s="108"/>
      <c r="E5" s="108"/>
      <c r="F5" s="108"/>
      <c r="G5" s="108"/>
      <c r="H5" s="108"/>
      <c r="I5" s="108"/>
      <c r="J5" s="108"/>
      <c r="K5" s="108"/>
      <c r="L5" s="108"/>
      <c r="M5" s="108"/>
      <c r="N5" s="108"/>
      <c r="O5" s="109"/>
      <c r="Q5" s="96"/>
      <c r="R5" s="97"/>
      <c r="S5" s="97"/>
      <c r="T5" s="97"/>
      <c r="U5" s="97"/>
      <c r="V5" s="97"/>
      <c r="W5" s="98"/>
    </row>
    <row r="6" spans="2:23" ht="55.15" customHeight="1" x14ac:dyDescent="0.25">
      <c r="B6" s="110" t="s">
        <v>446</v>
      </c>
      <c r="C6" s="111" t="s">
        <v>766</v>
      </c>
      <c r="D6" s="111"/>
      <c r="E6" s="111"/>
      <c r="F6" s="111" t="s">
        <v>442</v>
      </c>
      <c r="G6" s="111"/>
      <c r="H6" s="111"/>
      <c r="I6" s="111" t="s">
        <v>443</v>
      </c>
      <c r="J6" s="111"/>
      <c r="K6" s="111"/>
      <c r="L6" s="111" t="s">
        <v>444</v>
      </c>
      <c r="M6" s="111"/>
      <c r="N6" s="111"/>
      <c r="O6" s="112" t="s">
        <v>447</v>
      </c>
      <c r="Q6" s="96"/>
      <c r="R6" s="97"/>
      <c r="S6" s="97"/>
      <c r="T6" s="97"/>
      <c r="U6" s="97"/>
      <c r="V6" s="97"/>
      <c r="W6" s="98"/>
    </row>
    <row r="7" spans="2:23" s="47" customFormat="1" ht="45.75" thickBot="1" x14ac:dyDescent="0.3">
      <c r="B7" s="110"/>
      <c r="C7" s="49" t="s">
        <v>448</v>
      </c>
      <c r="D7" s="49" t="s">
        <v>449</v>
      </c>
      <c r="E7" s="49" t="s">
        <v>450</v>
      </c>
      <c r="F7" s="49" t="s">
        <v>448</v>
      </c>
      <c r="G7" s="49" t="s">
        <v>451</v>
      </c>
      <c r="H7" s="49" t="s">
        <v>450</v>
      </c>
      <c r="I7" s="49" t="s">
        <v>448</v>
      </c>
      <c r="J7" s="49" t="s">
        <v>452</v>
      </c>
      <c r="K7" s="49" t="s">
        <v>450</v>
      </c>
      <c r="L7" s="49" t="s">
        <v>448</v>
      </c>
      <c r="M7" s="49" t="s">
        <v>453</v>
      </c>
      <c r="N7" s="49" t="s">
        <v>450</v>
      </c>
      <c r="O7" s="112"/>
      <c r="P7" s="46"/>
      <c r="Q7" s="99"/>
      <c r="R7" s="100"/>
      <c r="S7" s="100"/>
      <c r="T7" s="100"/>
      <c r="U7" s="100"/>
      <c r="V7" s="100"/>
      <c r="W7" s="101"/>
    </row>
    <row r="8" spans="2:23" x14ac:dyDescent="0.25">
      <c r="B8" s="85" t="s">
        <v>429</v>
      </c>
      <c r="C8" s="50">
        <f>'Criteria 1'!O19</f>
        <v>10</v>
      </c>
      <c r="D8" s="50">
        <v>2.5</v>
      </c>
      <c r="E8" s="51">
        <f>C8*D8</f>
        <v>25</v>
      </c>
      <c r="F8" s="50">
        <f>'Criteria 2'!D16</f>
        <v>4</v>
      </c>
      <c r="G8" s="50">
        <v>3.5</v>
      </c>
      <c r="H8" s="51">
        <f>F8*G8</f>
        <v>14</v>
      </c>
      <c r="I8" s="50">
        <f>'Criteria 3'!F18</f>
        <v>5</v>
      </c>
      <c r="J8" s="50">
        <v>3</v>
      </c>
      <c r="K8" s="51">
        <f>I8*J8</f>
        <v>15</v>
      </c>
      <c r="L8" s="50">
        <f>'Criteria 4'!C6</f>
        <v>10</v>
      </c>
      <c r="M8" s="50">
        <v>1</v>
      </c>
      <c r="N8" s="51">
        <f>L8*M8</f>
        <v>10</v>
      </c>
      <c r="O8" s="86">
        <f>N8+K8+H8+E8</f>
        <v>64</v>
      </c>
    </row>
    <row r="9" spans="2:23" ht="30" x14ac:dyDescent="0.25">
      <c r="B9" s="85" t="s">
        <v>431</v>
      </c>
      <c r="C9" s="50">
        <f>'Criteria 1'!O57</f>
        <v>9</v>
      </c>
      <c r="D9" s="50">
        <v>2.5</v>
      </c>
      <c r="E9" s="51">
        <f>C9*D9</f>
        <v>22.5</v>
      </c>
      <c r="F9" s="50">
        <f>'Criteria 2'!D96</f>
        <v>5</v>
      </c>
      <c r="G9" s="50">
        <v>3.5</v>
      </c>
      <c r="H9" s="51">
        <f>F9*G9</f>
        <v>17.5</v>
      </c>
      <c r="I9" s="50">
        <f>'Criteria 3'!F57</f>
        <v>8</v>
      </c>
      <c r="J9" s="50">
        <v>3</v>
      </c>
      <c r="K9" s="51">
        <f>I9*J9</f>
        <v>24</v>
      </c>
      <c r="L9" s="50">
        <f>'Criteria 4'!C10</f>
        <v>0</v>
      </c>
      <c r="M9" s="50">
        <v>1</v>
      </c>
      <c r="N9" s="51">
        <f>L9*M9</f>
        <v>0</v>
      </c>
      <c r="O9" s="88">
        <f>N9+K9+H9+E9</f>
        <v>64</v>
      </c>
    </row>
    <row r="10" spans="2:23" ht="30" x14ac:dyDescent="0.25">
      <c r="B10" s="85" t="s">
        <v>435</v>
      </c>
      <c r="C10" s="50">
        <f>'Criteria 1'!O98</f>
        <v>6</v>
      </c>
      <c r="D10" s="50">
        <v>2.5</v>
      </c>
      <c r="E10" s="51">
        <f>C10*D10</f>
        <v>15</v>
      </c>
      <c r="F10" s="50">
        <f>'Criteria 2'!D126</f>
        <v>4</v>
      </c>
      <c r="G10" s="50">
        <v>3.5</v>
      </c>
      <c r="H10" s="51">
        <f>F10*G10</f>
        <v>14</v>
      </c>
      <c r="I10" s="50">
        <f>'Criteria 3'!F98</f>
        <v>7</v>
      </c>
      <c r="J10" s="50">
        <v>3</v>
      </c>
      <c r="K10" s="51">
        <f>I10*J10</f>
        <v>21</v>
      </c>
      <c r="L10" s="50">
        <f>'Criteria 4'!C15</f>
        <v>10</v>
      </c>
      <c r="M10" s="50">
        <v>1</v>
      </c>
      <c r="N10" s="51">
        <f>L10*M10</f>
        <v>10</v>
      </c>
      <c r="O10" s="88">
        <f>N10+K10+H10+E10</f>
        <v>60</v>
      </c>
    </row>
    <row r="11" spans="2:23" ht="30" x14ac:dyDescent="0.25">
      <c r="B11" s="85" t="s">
        <v>430</v>
      </c>
      <c r="C11" s="50">
        <f>'Criteria 1'!O108</f>
        <v>10</v>
      </c>
      <c r="D11" s="50">
        <v>2.5</v>
      </c>
      <c r="E11" s="51">
        <f>C11*D11</f>
        <v>25</v>
      </c>
      <c r="F11" s="50">
        <f>'Criteria 2'!D146</f>
        <v>3</v>
      </c>
      <c r="G11" s="50">
        <v>3.5</v>
      </c>
      <c r="H11" s="51">
        <f>F11*G11</f>
        <v>10.5</v>
      </c>
      <c r="I11" s="50">
        <f>'Criteria 3'!F108</f>
        <v>8</v>
      </c>
      <c r="J11" s="50">
        <v>3</v>
      </c>
      <c r="K11" s="51">
        <f>I11*J11</f>
        <v>24</v>
      </c>
      <c r="L11" s="50">
        <f>'Criteria 4'!C19</f>
        <v>0</v>
      </c>
      <c r="M11" s="50">
        <v>1</v>
      </c>
      <c r="N11" s="51">
        <f>L11*M11</f>
        <v>0</v>
      </c>
      <c r="O11" s="88">
        <f>N11+K11+H11+E11</f>
        <v>59.5</v>
      </c>
    </row>
    <row r="12" spans="2:23" x14ac:dyDescent="0.25">
      <c r="B12" s="85" t="s">
        <v>434</v>
      </c>
      <c r="C12" s="50">
        <f>'Criteria 1'!O158</f>
        <v>7</v>
      </c>
      <c r="D12" s="50">
        <v>2.5</v>
      </c>
      <c r="E12" s="51">
        <f>C12*D12</f>
        <v>17.5</v>
      </c>
      <c r="F12" s="50">
        <f>'Criteria 2'!D174</f>
        <v>4</v>
      </c>
      <c r="G12" s="50">
        <v>3.5</v>
      </c>
      <c r="H12" s="51">
        <f>F12*G12</f>
        <v>14</v>
      </c>
      <c r="I12" s="50">
        <f>'Criteria 3'!F158</f>
        <v>8</v>
      </c>
      <c r="J12" s="50">
        <v>3</v>
      </c>
      <c r="K12" s="51">
        <f>I12*J12</f>
        <v>24</v>
      </c>
      <c r="L12" s="50">
        <f>'Criteria 4'!C23</f>
        <v>0</v>
      </c>
      <c r="M12" s="50">
        <v>1</v>
      </c>
      <c r="N12" s="51">
        <f>L12*M12</f>
        <v>0</v>
      </c>
      <c r="O12" s="88">
        <f>N12+K12+H12+E12</f>
        <v>55.5</v>
      </c>
    </row>
    <row r="13" spans="2:23" ht="30" x14ac:dyDescent="0.25">
      <c r="B13" s="85" t="s">
        <v>436</v>
      </c>
      <c r="C13" s="50">
        <f>'Criteria 1'!O199</f>
        <v>7</v>
      </c>
      <c r="D13" s="50">
        <v>2.5</v>
      </c>
      <c r="E13" s="51">
        <f>C13*D13</f>
        <v>17.5</v>
      </c>
      <c r="F13" s="50">
        <f>'Criteria 2'!D237</f>
        <v>2</v>
      </c>
      <c r="G13" s="50">
        <v>3.5</v>
      </c>
      <c r="H13" s="51">
        <f>F13*G13</f>
        <v>7</v>
      </c>
      <c r="I13" s="50">
        <f>'Criteria 3'!F199</f>
        <v>7</v>
      </c>
      <c r="J13" s="50">
        <v>3</v>
      </c>
      <c r="K13" s="51">
        <f>I13*J13</f>
        <v>21</v>
      </c>
      <c r="L13" s="50">
        <f>'Criteria 4'!C33</f>
        <v>10</v>
      </c>
      <c r="M13" s="50">
        <v>1</v>
      </c>
      <c r="N13" s="51">
        <f>L13*M13</f>
        <v>10</v>
      </c>
      <c r="O13" s="88">
        <f>N13+K13+H13+E13</f>
        <v>55.5</v>
      </c>
    </row>
    <row r="14" spans="2:23" x14ac:dyDescent="0.25">
      <c r="B14" s="85" t="s">
        <v>432</v>
      </c>
      <c r="C14" s="50">
        <f>'Criteria 1'!O208</f>
        <v>10</v>
      </c>
      <c r="D14" s="50">
        <v>2.5</v>
      </c>
      <c r="E14" s="51">
        <f>C14*D14</f>
        <v>25</v>
      </c>
      <c r="F14" s="50">
        <f>'Criteria 2'!D252</f>
        <v>2</v>
      </c>
      <c r="G14" s="50">
        <v>3.5</v>
      </c>
      <c r="H14" s="51">
        <f>F14*G14</f>
        <v>7</v>
      </c>
      <c r="I14" s="50">
        <f>'Criteria 3'!F208</f>
        <v>7</v>
      </c>
      <c r="J14" s="50">
        <v>3</v>
      </c>
      <c r="K14" s="51">
        <f>I14*J14</f>
        <v>21</v>
      </c>
      <c r="L14" s="50">
        <f>'Criteria 4'!C36</f>
        <v>0</v>
      </c>
      <c r="M14" s="50">
        <v>1</v>
      </c>
      <c r="N14" s="51">
        <f>L14*M14</f>
        <v>0</v>
      </c>
      <c r="O14" s="88">
        <f>N14+K14+H14+E14</f>
        <v>53</v>
      </c>
    </row>
    <row r="15" spans="2:23" ht="30" x14ac:dyDescent="0.25">
      <c r="B15" s="153" t="s">
        <v>738</v>
      </c>
      <c r="C15" s="50">
        <f>'Criteria 1'!O249</f>
        <v>7</v>
      </c>
      <c r="D15" s="50">
        <v>2.5</v>
      </c>
      <c r="E15" s="51">
        <f>C15*D15</f>
        <v>17.5</v>
      </c>
      <c r="F15" s="50">
        <f>'Criteria 2'!D297</f>
        <v>4</v>
      </c>
      <c r="G15" s="50">
        <v>3.5</v>
      </c>
      <c r="H15" s="51">
        <f>F15*G15</f>
        <v>14</v>
      </c>
      <c r="I15" s="50">
        <f>'Criteria 3'!F249</f>
        <v>7</v>
      </c>
      <c r="J15" s="50">
        <v>3</v>
      </c>
      <c r="K15" s="51">
        <f>I15*J15</f>
        <v>21</v>
      </c>
      <c r="L15" s="50">
        <f>'Criteria 4'!C43</f>
        <v>0</v>
      </c>
      <c r="M15" s="50">
        <v>1</v>
      </c>
      <c r="N15" s="51">
        <f>L15*M15</f>
        <v>0</v>
      </c>
      <c r="O15" s="88">
        <f>N15+K15+H15+E15</f>
        <v>52.5</v>
      </c>
    </row>
    <row r="16" spans="2:23" x14ac:dyDescent="0.25">
      <c r="B16" s="153" t="s">
        <v>439</v>
      </c>
      <c r="C16" s="50">
        <f>'Criteria 1'!O256</f>
        <v>3</v>
      </c>
      <c r="D16" s="50">
        <v>2.5</v>
      </c>
      <c r="E16" s="51">
        <f>C16*D16</f>
        <v>7.5</v>
      </c>
      <c r="F16" s="50">
        <f>'Criteria 2'!D303</f>
        <v>4</v>
      </c>
      <c r="G16" s="50">
        <v>3.5</v>
      </c>
      <c r="H16" s="51">
        <f>F16*G16</f>
        <v>14</v>
      </c>
      <c r="I16" s="50">
        <f>'Criteria 3'!F256</f>
        <v>8</v>
      </c>
      <c r="J16" s="50">
        <v>3</v>
      </c>
      <c r="K16" s="51">
        <f>I16*J16</f>
        <v>24</v>
      </c>
      <c r="L16" s="50">
        <f>'Criteria 4'!C46</f>
        <v>0</v>
      </c>
      <c r="M16" s="50">
        <v>1</v>
      </c>
      <c r="N16" s="51">
        <f>L16*M16</f>
        <v>0</v>
      </c>
      <c r="O16" s="88">
        <f>N16+K16+H16+E16</f>
        <v>45.5</v>
      </c>
    </row>
    <row r="17" spans="2:15" x14ac:dyDescent="0.25">
      <c r="B17" s="153" t="s">
        <v>437</v>
      </c>
      <c r="C17" s="50">
        <f>'Criteria 1'!O271</f>
        <v>9</v>
      </c>
      <c r="D17" s="50">
        <v>2.5</v>
      </c>
      <c r="E17" s="51">
        <f>C17*D17</f>
        <v>22.5</v>
      </c>
      <c r="F17" s="50">
        <f>'Criteria 2'!D316</f>
        <v>2</v>
      </c>
      <c r="G17" s="50">
        <v>3.5</v>
      </c>
      <c r="H17" s="51">
        <f>F17*G17</f>
        <v>7</v>
      </c>
      <c r="I17" s="50">
        <f>'Criteria 3'!F271</f>
        <v>5</v>
      </c>
      <c r="J17" s="50">
        <v>3</v>
      </c>
      <c r="K17" s="51">
        <f>I17*J17</f>
        <v>15</v>
      </c>
      <c r="L17" s="50">
        <f>'Criteria 4'!C49</f>
        <v>0</v>
      </c>
      <c r="M17" s="50">
        <v>1</v>
      </c>
      <c r="N17" s="51">
        <f>L17*M17</f>
        <v>0</v>
      </c>
      <c r="O17" s="88">
        <f>N17+K17+H17+E17</f>
        <v>44.5</v>
      </c>
    </row>
    <row r="18" spans="2:15" x14ac:dyDescent="0.25">
      <c r="B18" s="153" t="s">
        <v>440</v>
      </c>
      <c r="C18" s="50">
        <f>'Criteria 1'!O291</f>
        <v>6</v>
      </c>
      <c r="D18" s="50">
        <v>2.5</v>
      </c>
      <c r="E18" s="51">
        <f>C18*D18</f>
        <v>15</v>
      </c>
      <c r="F18" s="50">
        <f>'Criteria 2'!D329</f>
        <v>0</v>
      </c>
      <c r="G18" s="50">
        <v>3.5</v>
      </c>
      <c r="H18" s="51">
        <f>F18*G18</f>
        <v>0</v>
      </c>
      <c r="I18" s="50">
        <f>'Criteria 3'!F291</f>
        <v>8</v>
      </c>
      <c r="J18" s="50">
        <v>3</v>
      </c>
      <c r="K18" s="51">
        <f>I18*J18</f>
        <v>24</v>
      </c>
      <c r="L18" s="50">
        <f>'Criteria 4'!C53</f>
        <v>0</v>
      </c>
      <c r="M18" s="50">
        <v>1</v>
      </c>
      <c r="N18" s="51">
        <f>L18*M18</f>
        <v>0</v>
      </c>
      <c r="O18" s="88">
        <f>N18+K18+H18+E18</f>
        <v>39</v>
      </c>
    </row>
    <row r="19" spans="2:15" ht="30" x14ac:dyDescent="0.25">
      <c r="B19" s="153" t="s">
        <v>438</v>
      </c>
      <c r="C19" s="50">
        <f>'Criteria 1'!O298</f>
        <v>8</v>
      </c>
      <c r="D19" s="50">
        <v>2.5</v>
      </c>
      <c r="E19" s="51">
        <f>C19*D19</f>
        <v>20</v>
      </c>
      <c r="F19" s="50">
        <f>'Criteria 2'!D338</f>
        <v>2</v>
      </c>
      <c r="G19" s="50">
        <v>3.5</v>
      </c>
      <c r="H19" s="51">
        <f>F19*G19</f>
        <v>7</v>
      </c>
      <c r="I19" s="50">
        <f>'Criteria 3'!F298</f>
        <v>3</v>
      </c>
      <c r="J19" s="50">
        <v>3</v>
      </c>
      <c r="K19" s="51">
        <f>I19*J19</f>
        <v>9</v>
      </c>
      <c r="L19" s="50">
        <f>'Criteria 4'!C57</f>
        <v>0</v>
      </c>
      <c r="M19" s="50">
        <v>1</v>
      </c>
      <c r="N19" s="51">
        <f>L19*M19</f>
        <v>0</v>
      </c>
      <c r="O19" s="88">
        <f>N19+K19+H19+E19</f>
        <v>36</v>
      </c>
    </row>
    <row r="20" spans="2:15" ht="30" x14ac:dyDescent="0.25">
      <c r="B20" s="85" t="s">
        <v>737</v>
      </c>
      <c r="C20" s="50">
        <f>'Criteria 1'!O309</f>
        <v>2</v>
      </c>
      <c r="D20" s="50">
        <v>2.5</v>
      </c>
      <c r="E20" s="51">
        <f>C20*D20</f>
        <v>5</v>
      </c>
      <c r="F20" s="50">
        <f>'Criteria 2'!D349</f>
        <v>0</v>
      </c>
      <c r="G20" s="50">
        <v>3.5</v>
      </c>
      <c r="H20" s="51">
        <f>F20*G20</f>
        <v>0</v>
      </c>
      <c r="I20" s="50">
        <f>'Criteria 3'!F309</f>
        <v>8</v>
      </c>
      <c r="J20" s="50">
        <v>3</v>
      </c>
      <c r="K20" s="51">
        <f>I20*J20</f>
        <v>24</v>
      </c>
      <c r="L20" s="50">
        <f>'Criteria 4'!C60</f>
        <v>0</v>
      </c>
      <c r="M20" s="50">
        <v>1</v>
      </c>
      <c r="N20" s="51">
        <f>L20*M20</f>
        <v>0</v>
      </c>
      <c r="O20" s="88">
        <f>N20+K20+H20+E20</f>
        <v>29</v>
      </c>
    </row>
    <row r="21" spans="2:15" ht="27" thickBot="1" x14ac:dyDescent="0.3">
      <c r="B21" s="102" t="s">
        <v>454</v>
      </c>
      <c r="C21" s="103"/>
      <c r="D21" s="103"/>
      <c r="E21" s="103"/>
      <c r="F21" s="103"/>
      <c r="G21" s="103"/>
      <c r="H21" s="103"/>
      <c r="I21" s="103"/>
      <c r="J21" s="103"/>
      <c r="K21" s="103"/>
      <c r="L21" s="103"/>
      <c r="M21" s="103"/>
      <c r="N21" s="103"/>
      <c r="O21" s="90">
        <f>AVERAGE(O8:O20)</f>
        <v>50.615384615384613</v>
      </c>
    </row>
    <row r="23" spans="2:15" ht="15" customHeight="1" x14ac:dyDescent="0.25">
      <c r="B23" s="91"/>
      <c r="C23" s="91"/>
      <c r="D23" s="91"/>
      <c r="E23" s="91"/>
      <c r="F23" s="91"/>
      <c r="G23" s="91"/>
      <c r="H23" s="91"/>
      <c r="I23" s="91"/>
      <c r="J23" s="91"/>
      <c r="K23" s="91"/>
      <c r="L23" s="91"/>
      <c r="M23" s="91"/>
      <c r="N23" s="91"/>
      <c r="O23" s="91"/>
    </row>
    <row r="26" spans="2:15" x14ac:dyDescent="0.25">
      <c r="O26" s="47"/>
    </row>
  </sheetData>
  <sortState xmlns:xlrd2="http://schemas.microsoft.com/office/spreadsheetml/2017/richdata2" ref="B8:O20">
    <sortCondition descending="1" ref="O20"/>
  </sortState>
  <mergeCells count="9">
    <mergeCell ref="Q2:W7"/>
    <mergeCell ref="B21:N21"/>
    <mergeCell ref="B2:O5"/>
    <mergeCell ref="B6:B7"/>
    <mergeCell ref="C6:E6"/>
    <mergeCell ref="F6:H6"/>
    <mergeCell ref="I6:K6"/>
    <mergeCell ref="L6:N6"/>
    <mergeCell ref="O6:O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528"/>
  <sheetViews>
    <sheetView topLeftCell="C1" zoomScale="55" zoomScaleNormal="55" workbookViewId="0">
      <pane ySplit="3" topLeftCell="A4" activePane="bottomLeft" state="frozen"/>
      <selection activeCell="C1" sqref="C1"/>
      <selection pane="bottomLeft" activeCell="P24" sqref="P24"/>
    </sheetView>
  </sheetViews>
  <sheetFormatPr defaultColWidth="8.7109375" defaultRowHeight="12" x14ac:dyDescent="0.25"/>
  <cols>
    <col min="1" max="1" width="12.140625" style="22" hidden="1" customWidth="1"/>
    <col min="2" max="2" width="26.5703125" style="22" hidden="1" customWidth="1"/>
    <col min="3" max="3" width="63" style="16" customWidth="1"/>
    <col min="4" max="4" width="13.42578125" style="16" customWidth="1"/>
    <col min="5" max="5" width="16.140625" style="16" customWidth="1"/>
    <col min="6" max="6" width="9.28515625" style="22" bestFit="1" customWidth="1"/>
    <col min="7" max="7" width="12.28515625" style="22" bestFit="1" customWidth="1"/>
    <col min="8" max="8" width="8" style="22" bestFit="1" customWidth="1"/>
    <col min="9" max="9" width="10.42578125" style="22" bestFit="1" customWidth="1"/>
    <col min="10" max="10" width="16.7109375" style="22" bestFit="1" customWidth="1"/>
    <col min="11" max="11" width="9.85546875" style="22" bestFit="1" customWidth="1"/>
    <col min="12" max="12" width="11.7109375" style="22" bestFit="1" customWidth="1"/>
    <col min="13" max="13" width="21.140625" style="22" bestFit="1" customWidth="1"/>
    <col min="14" max="14" width="10.7109375" style="22" bestFit="1" customWidth="1"/>
    <col min="15" max="15" width="6.42578125" style="33" bestFit="1" customWidth="1"/>
    <col min="16" max="16" width="9.85546875" style="33" customWidth="1"/>
    <col min="17" max="17" width="26.5703125" style="22" hidden="1" customWidth="1"/>
    <col min="18" max="18" width="63" style="22" hidden="1" customWidth="1"/>
    <col min="19" max="19" width="9.28515625" style="22" bestFit="1" customWidth="1"/>
    <col min="20" max="20" width="12.85546875" style="22" bestFit="1" customWidth="1"/>
    <col min="21" max="21" width="17.28515625" style="22" customWidth="1"/>
    <col min="22" max="16384" width="8.7109375" style="22"/>
  </cols>
  <sheetData>
    <row r="1" spans="1:21" ht="89.25" customHeight="1" x14ac:dyDescent="0.25">
      <c r="A1" s="123" t="s">
        <v>767</v>
      </c>
      <c r="B1" s="124"/>
      <c r="C1" s="124"/>
      <c r="D1" s="124"/>
      <c r="E1" s="124"/>
      <c r="F1" s="124"/>
      <c r="G1" s="124"/>
      <c r="H1" s="124"/>
      <c r="I1" s="124"/>
      <c r="J1" s="124"/>
      <c r="K1" s="124"/>
      <c r="L1" s="124"/>
      <c r="M1" s="124"/>
      <c r="N1" s="124"/>
      <c r="O1" s="125"/>
      <c r="P1" s="28"/>
    </row>
    <row r="2" spans="1:21" ht="12" customHeight="1" x14ac:dyDescent="0.25">
      <c r="A2" s="132" t="s">
        <v>4</v>
      </c>
      <c r="B2" s="121" t="s">
        <v>369</v>
      </c>
      <c r="C2" s="133" t="s">
        <v>456</v>
      </c>
      <c r="D2" s="133" t="s">
        <v>457</v>
      </c>
      <c r="E2" s="133" t="s">
        <v>458</v>
      </c>
      <c r="F2" s="121" t="s">
        <v>455</v>
      </c>
      <c r="G2" s="121"/>
      <c r="H2" s="121"/>
      <c r="I2" s="121"/>
      <c r="J2" s="121"/>
      <c r="K2" s="121"/>
      <c r="L2" s="121"/>
      <c r="M2" s="121"/>
      <c r="N2" s="121"/>
      <c r="O2" s="122"/>
      <c r="P2" s="28"/>
    </row>
    <row r="3" spans="1:21" ht="36.75" thickBot="1" x14ac:dyDescent="0.3">
      <c r="A3" s="132"/>
      <c r="B3" s="121"/>
      <c r="C3" s="133"/>
      <c r="D3" s="133"/>
      <c r="E3" s="133"/>
      <c r="F3" s="53" t="s">
        <v>459</v>
      </c>
      <c r="G3" s="53" t="s">
        <v>460</v>
      </c>
      <c r="H3" s="53" t="s">
        <v>461</v>
      </c>
      <c r="I3" s="53" t="s">
        <v>462</v>
      </c>
      <c r="J3" s="53" t="s">
        <v>463</v>
      </c>
      <c r="K3" s="53" t="s">
        <v>464</v>
      </c>
      <c r="L3" s="53" t="s">
        <v>465</v>
      </c>
      <c r="M3" s="53" t="s">
        <v>466</v>
      </c>
      <c r="N3" s="53" t="s">
        <v>467</v>
      </c>
      <c r="O3" s="77" t="s">
        <v>468</v>
      </c>
      <c r="P3" s="28"/>
    </row>
    <row r="4" spans="1:21" ht="26.25" x14ac:dyDescent="0.25">
      <c r="A4" s="113" t="s">
        <v>429</v>
      </c>
      <c r="B4" s="114"/>
      <c r="C4" s="114"/>
      <c r="D4" s="114"/>
      <c r="E4" s="114"/>
      <c r="F4" s="114"/>
      <c r="G4" s="114"/>
      <c r="H4" s="114"/>
      <c r="I4" s="114"/>
      <c r="J4" s="114"/>
      <c r="K4" s="114"/>
      <c r="L4" s="114"/>
      <c r="M4" s="114"/>
      <c r="N4" s="114"/>
      <c r="O4" s="115"/>
      <c r="P4" s="28"/>
      <c r="Q4" s="126" t="s">
        <v>375</v>
      </c>
      <c r="R4" s="127"/>
      <c r="S4" s="28"/>
      <c r="T4" s="28"/>
      <c r="U4" s="28"/>
    </row>
    <row r="5" spans="1:21" x14ac:dyDescent="0.25">
      <c r="A5" s="58" t="s">
        <v>360</v>
      </c>
      <c r="B5" s="1"/>
      <c r="C5" s="9" t="s">
        <v>349</v>
      </c>
      <c r="D5" s="2" t="s">
        <v>0</v>
      </c>
      <c r="E5" s="2" t="s">
        <v>7</v>
      </c>
      <c r="F5" s="11">
        <v>1</v>
      </c>
      <c r="G5" s="11">
        <v>1</v>
      </c>
      <c r="H5" s="11">
        <v>1</v>
      </c>
      <c r="I5" s="11">
        <v>1</v>
      </c>
      <c r="J5" s="11">
        <v>1</v>
      </c>
      <c r="K5" s="11">
        <v>1</v>
      </c>
      <c r="L5" s="11">
        <v>1</v>
      </c>
      <c r="M5" s="11">
        <v>1</v>
      </c>
      <c r="N5" s="11">
        <v>0</v>
      </c>
      <c r="O5" s="83">
        <f t="shared" ref="O5:O17" si="0">SUM(F5:N5)</f>
        <v>8</v>
      </c>
      <c r="P5" s="28"/>
      <c r="Q5" s="128"/>
      <c r="R5" s="129"/>
      <c r="S5" s="28"/>
      <c r="T5" s="28"/>
      <c r="U5" s="28"/>
    </row>
    <row r="6" spans="1:21" x14ac:dyDescent="0.25">
      <c r="A6" s="58" t="s">
        <v>360</v>
      </c>
      <c r="B6" s="1"/>
      <c r="C6" s="9" t="s">
        <v>351</v>
      </c>
      <c r="D6" s="2" t="s">
        <v>0</v>
      </c>
      <c r="E6" s="2" t="s">
        <v>7</v>
      </c>
      <c r="F6" s="11">
        <v>1</v>
      </c>
      <c r="G6" s="11">
        <v>1</v>
      </c>
      <c r="H6" s="11">
        <v>1</v>
      </c>
      <c r="I6" s="11">
        <v>1</v>
      </c>
      <c r="J6" s="11">
        <v>1</v>
      </c>
      <c r="K6" s="11">
        <v>1</v>
      </c>
      <c r="L6" s="11">
        <v>1</v>
      </c>
      <c r="M6" s="11">
        <v>1</v>
      </c>
      <c r="N6" s="11">
        <v>0</v>
      </c>
      <c r="O6" s="83">
        <f t="shared" si="0"/>
        <v>8</v>
      </c>
      <c r="P6" s="28"/>
      <c r="Q6" s="128"/>
      <c r="R6" s="129"/>
      <c r="S6" s="28"/>
      <c r="T6" s="28"/>
      <c r="U6" s="28"/>
    </row>
    <row r="7" spans="1:21" ht="24" x14ac:dyDescent="0.25">
      <c r="A7" s="58" t="s">
        <v>360</v>
      </c>
      <c r="B7" s="1"/>
      <c r="C7" s="13" t="s">
        <v>361</v>
      </c>
      <c r="D7" s="2" t="s">
        <v>1</v>
      </c>
      <c r="E7" s="2" t="s">
        <v>47</v>
      </c>
      <c r="F7" s="11">
        <v>1</v>
      </c>
      <c r="G7" s="11">
        <v>1</v>
      </c>
      <c r="H7" s="11">
        <v>1</v>
      </c>
      <c r="I7" s="11">
        <v>1</v>
      </c>
      <c r="J7" s="11">
        <v>1</v>
      </c>
      <c r="K7" s="11">
        <v>1</v>
      </c>
      <c r="L7" s="11">
        <v>1</v>
      </c>
      <c r="M7" s="11">
        <v>1</v>
      </c>
      <c r="N7" s="11">
        <v>0</v>
      </c>
      <c r="O7" s="83">
        <f t="shared" si="0"/>
        <v>8</v>
      </c>
      <c r="P7" s="28"/>
      <c r="Q7" s="128"/>
      <c r="R7" s="129"/>
      <c r="S7" s="28"/>
      <c r="T7" s="28"/>
      <c r="U7" s="28"/>
    </row>
    <row r="8" spans="1:21" ht="24" x14ac:dyDescent="0.25">
      <c r="A8" s="58" t="s">
        <v>360</v>
      </c>
      <c r="B8" s="1"/>
      <c r="C8" s="13" t="s">
        <v>348</v>
      </c>
      <c r="D8" s="2" t="s">
        <v>3</v>
      </c>
      <c r="E8" s="2" t="s">
        <v>90</v>
      </c>
      <c r="F8" s="11">
        <v>1</v>
      </c>
      <c r="G8" s="11">
        <v>1</v>
      </c>
      <c r="H8" s="11">
        <v>1</v>
      </c>
      <c r="I8" s="11">
        <v>1</v>
      </c>
      <c r="J8" s="11">
        <v>1</v>
      </c>
      <c r="K8" s="11">
        <v>1</v>
      </c>
      <c r="L8" s="11">
        <v>1</v>
      </c>
      <c r="M8" s="11">
        <v>0</v>
      </c>
      <c r="N8" s="11">
        <v>0</v>
      </c>
      <c r="O8" s="83">
        <f t="shared" si="0"/>
        <v>7</v>
      </c>
      <c r="P8" s="28"/>
      <c r="Q8" s="128"/>
      <c r="R8" s="129"/>
      <c r="S8" s="28"/>
      <c r="T8" s="28"/>
      <c r="U8" s="28"/>
    </row>
    <row r="9" spans="1:21" x14ac:dyDescent="0.25">
      <c r="A9" s="58" t="s">
        <v>360</v>
      </c>
      <c r="B9" s="1"/>
      <c r="C9" s="2" t="s">
        <v>350</v>
      </c>
      <c r="D9" s="2" t="s">
        <v>26</v>
      </c>
      <c r="E9" s="2" t="s">
        <v>15</v>
      </c>
      <c r="F9" s="11">
        <v>1</v>
      </c>
      <c r="G9" s="11">
        <v>1</v>
      </c>
      <c r="H9" s="11">
        <v>1</v>
      </c>
      <c r="I9" s="11">
        <v>1</v>
      </c>
      <c r="J9" s="11">
        <v>1</v>
      </c>
      <c r="K9" s="11">
        <v>1</v>
      </c>
      <c r="L9" s="11">
        <v>1</v>
      </c>
      <c r="M9" s="11">
        <v>0</v>
      </c>
      <c r="N9" s="11">
        <v>0</v>
      </c>
      <c r="O9" s="83">
        <f t="shared" si="0"/>
        <v>7</v>
      </c>
      <c r="P9" s="28"/>
      <c r="Q9" s="128"/>
      <c r="R9" s="129"/>
      <c r="S9" s="28"/>
      <c r="T9" s="28"/>
      <c r="U9" s="28"/>
    </row>
    <row r="10" spans="1:21" x14ac:dyDescent="0.25">
      <c r="A10" s="58" t="s">
        <v>360</v>
      </c>
      <c r="B10" s="1"/>
      <c r="C10" s="9" t="s">
        <v>353</v>
      </c>
      <c r="D10" s="2" t="s">
        <v>14</v>
      </c>
      <c r="E10" s="2" t="s">
        <v>15</v>
      </c>
      <c r="F10" s="11">
        <v>1</v>
      </c>
      <c r="G10" s="11">
        <v>1</v>
      </c>
      <c r="H10" s="11">
        <v>1</v>
      </c>
      <c r="I10" s="11">
        <v>1</v>
      </c>
      <c r="J10" s="11">
        <v>1</v>
      </c>
      <c r="K10" s="11">
        <v>1</v>
      </c>
      <c r="L10" s="11">
        <v>1</v>
      </c>
      <c r="M10" s="11">
        <v>1</v>
      </c>
      <c r="N10" s="11">
        <v>0</v>
      </c>
      <c r="O10" s="83">
        <f t="shared" si="0"/>
        <v>8</v>
      </c>
      <c r="P10" s="28"/>
      <c r="Q10" s="128"/>
      <c r="R10" s="129"/>
      <c r="S10" s="28"/>
      <c r="T10" s="28"/>
      <c r="U10" s="28"/>
    </row>
    <row r="11" spans="1:21" x14ac:dyDescent="0.25">
      <c r="A11" s="58" t="s">
        <v>360</v>
      </c>
      <c r="B11" s="1"/>
      <c r="C11" s="9" t="s">
        <v>362</v>
      </c>
      <c r="D11" s="2" t="s">
        <v>14</v>
      </c>
      <c r="E11" s="2" t="s">
        <v>15</v>
      </c>
      <c r="F11" s="11">
        <v>1</v>
      </c>
      <c r="G11" s="11">
        <v>1</v>
      </c>
      <c r="H11" s="11">
        <v>1</v>
      </c>
      <c r="I11" s="11">
        <v>1</v>
      </c>
      <c r="J11" s="11">
        <v>1</v>
      </c>
      <c r="K11" s="11">
        <v>1</v>
      </c>
      <c r="L11" s="11">
        <v>1</v>
      </c>
      <c r="M11" s="11">
        <v>0</v>
      </c>
      <c r="N11" s="11">
        <v>0</v>
      </c>
      <c r="O11" s="83">
        <f t="shared" si="0"/>
        <v>7</v>
      </c>
      <c r="P11" s="28"/>
      <c r="Q11" s="128"/>
      <c r="R11" s="129"/>
      <c r="S11" s="28"/>
      <c r="T11" s="28"/>
      <c r="U11" s="28"/>
    </row>
    <row r="12" spans="1:21" x14ac:dyDescent="0.25">
      <c r="A12" s="58" t="s">
        <v>360</v>
      </c>
      <c r="B12" s="1"/>
      <c r="C12" s="9" t="s">
        <v>358</v>
      </c>
      <c r="D12" s="2" t="s">
        <v>26</v>
      </c>
      <c r="E12" s="2" t="s">
        <v>15</v>
      </c>
      <c r="F12" s="11">
        <v>1</v>
      </c>
      <c r="G12" s="11">
        <v>1</v>
      </c>
      <c r="H12" s="11">
        <v>1</v>
      </c>
      <c r="I12" s="11">
        <v>1</v>
      </c>
      <c r="J12" s="11">
        <v>1</v>
      </c>
      <c r="K12" s="11">
        <v>1</v>
      </c>
      <c r="L12" s="11">
        <v>1</v>
      </c>
      <c r="M12" s="11">
        <v>0</v>
      </c>
      <c r="N12" s="11">
        <v>0</v>
      </c>
      <c r="O12" s="83">
        <f t="shared" si="0"/>
        <v>7</v>
      </c>
      <c r="P12" s="28"/>
      <c r="Q12" s="128"/>
      <c r="R12" s="129"/>
      <c r="S12" s="28"/>
      <c r="T12" s="28"/>
      <c r="U12" s="28"/>
    </row>
    <row r="13" spans="1:21" ht="24" x14ac:dyDescent="0.25">
      <c r="A13" s="58" t="s">
        <v>360</v>
      </c>
      <c r="B13" s="1"/>
      <c r="C13" s="9" t="s">
        <v>355</v>
      </c>
      <c r="D13" s="2" t="s">
        <v>26</v>
      </c>
      <c r="E13" s="2" t="s">
        <v>15</v>
      </c>
      <c r="F13" s="11">
        <v>1</v>
      </c>
      <c r="G13" s="11">
        <v>1</v>
      </c>
      <c r="H13" s="11">
        <v>1</v>
      </c>
      <c r="I13" s="11">
        <v>1</v>
      </c>
      <c r="J13" s="11">
        <v>1</v>
      </c>
      <c r="K13" s="11">
        <v>1</v>
      </c>
      <c r="L13" s="11">
        <v>1</v>
      </c>
      <c r="M13" s="11">
        <v>1</v>
      </c>
      <c r="N13" s="11">
        <v>0</v>
      </c>
      <c r="O13" s="83">
        <f t="shared" si="0"/>
        <v>8</v>
      </c>
      <c r="P13" s="28"/>
      <c r="Q13" s="128"/>
      <c r="R13" s="129"/>
      <c r="S13" s="28"/>
      <c r="T13" s="28"/>
      <c r="U13" s="28"/>
    </row>
    <row r="14" spans="1:21" x14ac:dyDescent="0.25">
      <c r="A14" s="58" t="s">
        <v>360</v>
      </c>
      <c r="B14" s="1"/>
      <c r="C14" s="25" t="s">
        <v>356</v>
      </c>
      <c r="D14" s="2" t="s">
        <v>14</v>
      </c>
      <c r="E14" s="2" t="s">
        <v>15</v>
      </c>
      <c r="F14" s="11">
        <v>1</v>
      </c>
      <c r="G14" s="11">
        <v>1</v>
      </c>
      <c r="H14" s="11">
        <v>1</v>
      </c>
      <c r="I14" s="11">
        <v>1</v>
      </c>
      <c r="J14" s="11">
        <v>1</v>
      </c>
      <c r="K14" s="11">
        <v>1</v>
      </c>
      <c r="L14" s="11">
        <v>1</v>
      </c>
      <c r="M14" s="11">
        <v>1</v>
      </c>
      <c r="N14" s="11">
        <v>0</v>
      </c>
      <c r="O14" s="83">
        <f t="shared" si="0"/>
        <v>8</v>
      </c>
      <c r="P14" s="28"/>
      <c r="Q14" s="128"/>
      <c r="R14" s="129"/>
      <c r="S14" s="28"/>
      <c r="T14" s="28"/>
      <c r="U14" s="28"/>
    </row>
    <row r="15" spans="1:21" ht="12.75" thickBot="1" x14ac:dyDescent="0.3">
      <c r="A15" s="58" t="s">
        <v>360</v>
      </c>
      <c r="B15" s="1"/>
      <c r="C15" s="9" t="s">
        <v>359</v>
      </c>
      <c r="D15" s="2" t="s">
        <v>116</v>
      </c>
      <c r="E15" s="2" t="s">
        <v>15</v>
      </c>
      <c r="F15" s="11">
        <v>1</v>
      </c>
      <c r="G15" s="11">
        <v>1</v>
      </c>
      <c r="H15" s="11">
        <v>0</v>
      </c>
      <c r="I15" s="11">
        <v>0</v>
      </c>
      <c r="J15" s="11">
        <v>0</v>
      </c>
      <c r="K15" s="11">
        <v>0</v>
      </c>
      <c r="L15" s="11">
        <v>1</v>
      </c>
      <c r="M15" s="11">
        <v>0</v>
      </c>
      <c r="N15" s="11">
        <v>0</v>
      </c>
      <c r="O15" s="83">
        <f t="shared" si="0"/>
        <v>3</v>
      </c>
      <c r="P15" s="28"/>
      <c r="Q15" s="130"/>
      <c r="R15" s="131"/>
      <c r="S15" s="28"/>
      <c r="T15" s="28"/>
      <c r="U15" s="28"/>
    </row>
    <row r="16" spans="1:21" x14ac:dyDescent="0.25">
      <c r="A16" s="58" t="s">
        <v>360</v>
      </c>
      <c r="B16" s="1"/>
      <c r="C16" s="13" t="s">
        <v>354</v>
      </c>
      <c r="D16" s="2" t="s">
        <v>3</v>
      </c>
      <c r="E16" s="2" t="s">
        <v>7</v>
      </c>
      <c r="F16" s="11">
        <v>1</v>
      </c>
      <c r="G16" s="11">
        <v>1</v>
      </c>
      <c r="H16" s="11">
        <v>1</v>
      </c>
      <c r="I16" s="11">
        <v>1</v>
      </c>
      <c r="J16" s="11">
        <v>1</v>
      </c>
      <c r="K16" s="11">
        <v>1</v>
      </c>
      <c r="L16" s="11">
        <v>1</v>
      </c>
      <c r="M16" s="11">
        <v>1</v>
      </c>
      <c r="N16" s="11">
        <v>0</v>
      </c>
      <c r="O16" s="83">
        <f t="shared" si="0"/>
        <v>8</v>
      </c>
      <c r="P16" s="28"/>
      <c r="Q16" s="28"/>
      <c r="R16" s="28"/>
      <c r="S16" s="28"/>
      <c r="T16" s="28"/>
      <c r="U16" s="28"/>
    </row>
    <row r="17" spans="1:21" ht="24" x14ac:dyDescent="0.25">
      <c r="A17" s="58" t="s">
        <v>360</v>
      </c>
      <c r="B17" s="1"/>
      <c r="C17" s="13" t="s">
        <v>357</v>
      </c>
      <c r="D17" s="2" t="s">
        <v>0</v>
      </c>
      <c r="E17" s="2" t="s">
        <v>7</v>
      </c>
      <c r="F17" s="11">
        <v>1</v>
      </c>
      <c r="G17" s="11">
        <v>1</v>
      </c>
      <c r="H17" s="11">
        <v>1</v>
      </c>
      <c r="I17" s="11">
        <v>1</v>
      </c>
      <c r="J17" s="11">
        <v>1</v>
      </c>
      <c r="K17" s="11">
        <v>1</v>
      </c>
      <c r="L17" s="11">
        <v>1</v>
      </c>
      <c r="M17" s="11">
        <v>0</v>
      </c>
      <c r="N17" s="11">
        <v>0</v>
      </c>
      <c r="O17" s="83">
        <f t="shared" si="0"/>
        <v>7</v>
      </c>
      <c r="P17" s="28"/>
      <c r="Q17" s="28"/>
      <c r="R17" s="28"/>
      <c r="S17" s="28"/>
      <c r="T17" s="28"/>
      <c r="U17" s="28"/>
    </row>
    <row r="18" spans="1:21" x14ac:dyDescent="0.25">
      <c r="A18" s="116" t="s">
        <v>470</v>
      </c>
      <c r="B18" s="117"/>
      <c r="C18" s="117"/>
      <c r="D18" s="117"/>
      <c r="E18" s="117"/>
      <c r="F18" s="117"/>
      <c r="G18" s="117"/>
      <c r="H18" s="117"/>
      <c r="I18" s="117"/>
      <c r="J18" s="117"/>
      <c r="K18" s="117"/>
      <c r="L18" s="117"/>
      <c r="M18" s="117"/>
      <c r="N18" s="117"/>
      <c r="O18" s="72">
        <v>0.92</v>
      </c>
      <c r="P18" s="28"/>
      <c r="Q18" s="28"/>
      <c r="R18" s="28"/>
      <c r="S18" s="28"/>
      <c r="T18" s="28"/>
      <c r="U18" s="28"/>
    </row>
    <row r="19" spans="1:21" x14ac:dyDescent="0.25">
      <c r="A19" s="116" t="s">
        <v>471</v>
      </c>
      <c r="B19" s="117"/>
      <c r="C19" s="117"/>
      <c r="D19" s="117"/>
      <c r="E19" s="117"/>
      <c r="F19" s="117"/>
      <c r="G19" s="117"/>
      <c r="H19" s="117"/>
      <c r="I19" s="117"/>
      <c r="J19" s="117"/>
      <c r="K19" s="117"/>
      <c r="L19" s="117"/>
      <c r="M19" s="117"/>
      <c r="N19" s="117"/>
      <c r="O19" s="70">
        <v>10</v>
      </c>
      <c r="P19" s="28"/>
      <c r="Q19" s="28"/>
      <c r="R19" s="28"/>
      <c r="S19" s="28"/>
      <c r="T19" s="28"/>
      <c r="U19" s="28"/>
    </row>
    <row r="20" spans="1:21" ht="26.25" x14ac:dyDescent="0.25">
      <c r="A20" s="113" t="s">
        <v>431</v>
      </c>
      <c r="B20" s="114"/>
      <c r="C20" s="114"/>
      <c r="D20" s="114"/>
      <c r="E20" s="114"/>
      <c r="F20" s="114"/>
      <c r="G20" s="114"/>
      <c r="H20" s="114"/>
      <c r="I20" s="114"/>
      <c r="J20" s="114"/>
      <c r="K20" s="114"/>
      <c r="L20" s="114"/>
      <c r="M20" s="114"/>
      <c r="N20" s="114"/>
      <c r="O20" s="115"/>
      <c r="P20" s="28"/>
      <c r="Q20" s="28"/>
      <c r="R20" s="28"/>
      <c r="S20" s="28"/>
      <c r="T20" s="28"/>
      <c r="U20" s="28"/>
    </row>
    <row r="21" spans="1:21" x14ac:dyDescent="0.25">
      <c r="A21" s="58" t="s">
        <v>230</v>
      </c>
      <c r="B21" s="1" t="s">
        <v>211</v>
      </c>
      <c r="C21" s="2" t="s">
        <v>212</v>
      </c>
      <c r="D21" s="3" t="s">
        <v>0</v>
      </c>
      <c r="E21" s="2" t="s">
        <v>7</v>
      </c>
      <c r="F21" s="11">
        <v>1</v>
      </c>
      <c r="G21" s="11">
        <v>1</v>
      </c>
      <c r="H21" s="11">
        <v>1</v>
      </c>
      <c r="I21" s="11">
        <v>0</v>
      </c>
      <c r="J21" s="11">
        <v>1</v>
      </c>
      <c r="K21" s="11">
        <v>1</v>
      </c>
      <c r="L21" s="11">
        <v>0</v>
      </c>
      <c r="M21" s="11">
        <v>1</v>
      </c>
      <c r="N21" s="11">
        <v>0</v>
      </c>
      <c r="O21" s="87">
        <f>SUM(F21:N21)</f>
        <v>6</v>
      </c>
      <c r="P21" s="28"/>
      <c r="Q21" s="28"/>
      <c r="R21" s="28"/>
      <c r="S21" s="28"/>
      <c r="T21" s="28"/>
      <c r="U21" s="28"/>
    </row>
    <row r="22" spans="1:21" x14ac:dyDescent="0.25">
      <c r="A22" s="58" t="s">
        <v>230</v>
      </c>
      <c r="B22" s="1" t="s">
        <v>211</v>
      </c>
      <c r="C22" s="2" t="s">
        <v>213</v>
      </c>
      <c r="D22" s="2" t="s">
        <v>1</v>
      </c>
      <c r="E22" s="2" t="s">
        <v>7</v>
      </c>
      <c r="F22" s="11">
        <v>1</v>
      </c>
      <c r="G22" s="11">
        <v>1</v>
      </c>
      <c r="H22" s="11">
        <v>0</v>
      </c>
      <c r="I22" s="11">
        <v>0</v>
      </c>
      <c r="J22" s="11">
        <v>0</v>
      </c>
      <c r="K22" s="11">
        <v>0</v>
      </c>
      <c r="L22" s="11">
        <v>0</v>
      </c>
      <c r="M22" s="11">
        <v>1</v>
      </c>
      <c r="N22" s="11">
        <v>0</v>
      </c>
      <c r="O22" s="87">
        <f t="shared" ref="O22:O31" si="1">SUM(F22:N22)</f>
        <v>3</v>
      </c>
      <c r="P22" s="28"/>
      <c r="Q22" s="28"/>
      <c r="R22" s="28"/>
      <c r="S22" s="28"/>
      <c r="T22" s="28"/>
      <c r="U22" s="28"/>
    </row>
    <row r="23" spans="1:21" ht="24" x14ac:dyDescent="0.25">
      <c r="A23" s="58" t="s">
        <v>230</v>
      </c>
      <c r="B23" s="1" t="s">
        <v>211</v>
      </c>
      <c r="C23" s="2" t="s">
        <v>214</v>
      </c>
      <c r="D23" s="5" t="s">
        <v>0</v>
      </c>
      <c r="E23" s="2" t="s">
        <v>7</v>
      </c>
      <c r="F23" s="11">
        <v>1</v>
      </c>
      <c r="G23" s="11">
        <v>1</v>
      </c>
      <c r="H23" s="11">
        <v>1</v>
      </c>
      <c r="I23" s="11">
        <v>1</v>
      </c>
      <c r="J23" s="11">
        <v>1</v>
      </c>
      <c r="K23" s="11">
        <v>1</v>
      </c>
      <c r="L23" s="11">
        <v>0</v>
      </c>
      <c r="M23" s="11">
        <v>0</v>
      </c>
      <c r="N23" s="11">
        <v>0</v>
      </c>
      <c r="O23" s="87">
        <f t="shared" si="1"/>
        <v>6</v>
      </c>
      <c r="P23" s="28"/>
      <c r="Q23" s="28"/>
      <c r="R23" s="28"/>
      <c r="S23" s="28"/>
      <c r="T23" s="28"/>
      <c r="U23" s="28"/>
    </row>
    <row r="24" spans="1:21" x14ac:dyDescent="0.25">
      <c r="A24" s="58" t="s">
        <v>230</v>
      </c>
      <c r="B24" s="1" t="s">
        <v>211</v>
      </c>
      <c r="C24" s="6" t="s">
        <v>215</v>
      </c>
      <c r="D24" s="5" t="s">
        <v>0</v>
      </c>
      <c r="E24" s="2" t="s">
        <v>7</v>
      </c>
      <c r="F24" s="11">
        <v>1</v>
      </c>
      <c r="G24" s="11">
        <v>1</v>
      </c>
      <c r="H24" s="11">
        <v>1</v>
      </c>
      <c r="I24" s="11">
        <v>0</v>
      </c>
      <c r="J24" s="11">
        <v>1</v>
      </c>
      <c r="K24" s="11">
        <v>0</v>
      </c>
      <c r="L24" s="11">
        <v>1</v>
      </c>
      <c r="M24" s="11">
        <v>0</v>
      </c>
      <c r="N24" s="11">
        <v>0</v>
      </c>
      <c r="O24" s="87">
        <f t="shared" si="1"/>
        <v>5</v>
      </c>
      <c r="P24" s="28"/>
      <c r="Q24" s="28"/>
      <c r="R24" s="28"/>
      <c r="S24" s="28"/>
      <c r="T24" s="28"/>
      <c r="U24" s="28"/>
    </row>
    <row r="25" spans="1:21" x14ac:dyDescent="0.25">
      <c r="A25" s="58" t="s">
        <v>230</v>
      </c>
      <c r="B25" s="1" t="s">
        <v>211</v>
      </c>
      <c r="C25" s="6" t="s">
        <v>216</v>
      </c>
      <c r="D25" s="2" t="s">
        <v>3</v>
      </c>
      <c r="E25" s="2" t="s">
        <v>7</v>
      </c>
      <c r="F25" s="11">
        <v>1</v>
      </c>
      <c r="G25" s="11">
        <v>1</v>
      </c>
      <c r="H25" s="11">
        <v>1</v>
      </c>
      <c r="I25" s="11">
        <v>0</v>
      </c>
      <c r="J25" s="11">
        <v>1</v>
      </c>
      <c r="K25" s="11">
        <v>0</v>
      </c>
      <c r="L25" s="11">
        <v>1</v>
      </c>
      <c r="M25" s="11">
        <v>0</v>
      </c>
      <c r="N25" s="11">
        <v>0</v>
      </c>
      <c r="O25" s="87">
        <f t="shared" si="1"/>
        <v>5</v>
      </c>
      <c r="P25" s="28"/>
      <c r="Q25" s="28"/>
      <c r="R25" s="28"/>
      <c r="S25" s="28"/>
      <c r="T25" s="28"/>
      <c r="U25" s="28"/>
    </row>
    <row r="26" spans="1:21" ht="24" x14ac:dyDescent="0.25">
      <c r="A26" s="58" t="s">
        <v>230</v>
      </c>
      <c r="B26" s="1" t="s">
        <v>217</v>
      </c>
      <c r="C26" s="6" t="s">
        <v>218</v>
      </c>
      <c r="D26" s="3" t="s">
        <v>3</v>
      </c>
      <c r="E26" s="2" t="s">
        <v>7</v>
      </c>
      <c r="F26" s="11">
        <v>1</v>
      </c>
      <c r="G26" s="11">
        <v>1</v>
      </c>
      <c r="H26" s="11">
        <v>1</v>
      </c>
      <c r="I26" s="11">
        <v>1</v>
      </c>
      <c r="J26" s="11">
        <v>1</v>
      </c>
      <c r="K26" s="11">
        <v>1</v>
      </c>
      <c r="L26" s="11">
        <v>1</v>
      </c>
      <c r="M26" s="11">
        <v>1</v>
      </c>
      <c r="N26" s="11">
        <v>0</v>
      </c>
      <c r="O26" s="87">
        <f t="shared" si="1"/>
        <v>8</v>
      </c>
      <c r="P26" s="28"/>
      <c r="Q26" s="28"/>
      <c r="R26" s="28"/>
      <c r="S26" s="28"/>
      <c r="T26" s="28"/>
      <c r="U26" s="28"/>
    </row>
    <row r="27" spans="1:21" x14ac:dyDescent="0.25">
      <c r="A27" s="58" t="s">
        <v>230</v>
      </c>
      <c r="B27" s="1" t="s">
        <v>217</v>
      </c>
      <c r="C27" s="6" t="s">
        <v>219</v>
      </c>
      <c r="D27" s="7" t="s">
        <v>1</v>
      </c>
      <c r="E27" s="2" t="s">
        <v>7</v>
      </c>
      <c r="F27" s="11">
        <v>1</v>
      </c>
      <c r="G27" s="11">
        <v>1</v>
      </c>
      <c r="H27" s="11">
        <v>1</v>
      </c>
      <c r="I27" s="11">
        <v>1</v>
      </c>
      <c r="J27" s="11">
        <v>1</v>
      </c>
      <c r="K27" s="11">
        <v>1</v>
      </c>
      <c r="L27" s="11">
        <v>1</v>
      </c>
      <c r="M27" s="11">
        <v>1</v>
      </c>
      <c r="N27" s="11">
        <v>0</v>
      </c>
      <c r="O27" s="87">
        <f t="shared" si="1"/>
        <v>8</v>
      </c>
      <c r="P27" s="28"/>
      <c r="Q27" s="28"/>
      <c r="R27" s="28"/>
      <c r="S27" s="28"/>
      <c r="T27" s="28"/>
      <c r="U27" s="28"/>
    </row>
    <row r="28" spans="1:21" ht="24" x14ac:dyDescent="0.25">
      <c r="A28" s="58" t="s">
        <v>230</v>
      </c>
      <c r="B28" s="1" t="s">
        <v>217</v>
      </c>
      <c r="C28" s="2" t="s">
        <v>220</v>
      </c>
      <c r="D28" s="3" t="s">
        <v>0</v>
      </c>
      <c r="E28" s="2" t="s">
        <v>7</v>
      </c>
      <c r="F28" s="11">
        <v>1</v>
      </c>
      <c r="G28" s="11">
        <v>1</v>
      </c>
      <c r="H28" s="11">
        <v>1</v>
      </c>
      <c r="I28" s="11">
        <v>1</v>
      </c>
      <c r="J28" s="11">
        <v>1</v>
      </c>
      <c r="K28" s="11">
        <v>1</v>
      </c>
      <c r="L28" s="11">
        <v>1</v>
      </c>
      <c r="M28" s="11">
        <v>1</v>
      </c>
      <c r="N28" s="11">
        <v>0</v>
      </c>
      <c r="O28" s="87">
        <f t="shared" si="1"/>
        <v>8</v>
      </c>
      <c r="P28" s="28"/>
      <c r="Q28" s="28"/>
      <c r="R28" s="28"/>
      <c r="S28" s="28"/>
      <c r="T28" s="28"/>
      <c r="U28" s="28"/>
    </row>
    <row r="29" spans="1:21" x14ac:dyDescent="0.25">
      <c r="A29" s="58" t="s">
        <v>230</v>
      </c>
      <c r="B29" s="1" t="s">
        <v>217</v>
      </c>
      <c r="C29" s="2" t="s">
        <v>221</v>
      </c>
      <c r="D29" s="7" t="s">
        <v>1</v>
      </c>
      <c r="E29" s="2" t="s">
        <v>7</v>
      </c>
      <c r="F29" s="11">
        <v>1</v>
      </c>
      <c r="G29" s="11">
        <v>1</v>
      </c>
      <c r="H29" s="11">
        <v>1</v>
      </c>
      <c r="I29" s="11">
        <v>0</v>
      </c>
      <c r="J29" s="11">
        <v>1</v>
      </c>
      <c r="K29" s="11">
        <v>0</v>
      </c>
      <c r="L29" s="11">
        <v>1</v>
      </c>
      <c r="M29" s="11">
        <v>1</v>
      </c>
      <c r="N29" s="11">
        <v>0</v>
      </c>
      <c r="O29" s="87">
        <f t="shared" si="1"/>
        <v>6</v>
      </c>
      <c r="P29" s="28"/>
      <c r="Q29" s="28"/>
      <c r="R29" s="28"/>
      <c r="S29" s="28"/>
      <c r="T29" s="28"/>
      <c r="U29" s="28"/>
    </row>
    <row r="30" spans="1:21" ht="24" x14ac:dyDescent="0.25">
      <c r="A30" s="58" t="s">
        <v>230</v>
      </c>
      <c r="B30" s="1" t="s">
        <v>217</v>
      </c>
      <c r="C30" s="2" t="s">
        <v>222</v>
      </c>
      <c r="D30" s="7" t="s">
        <v>3</v>
      </c>
      <c r="E30" s="2" t="s">
        <v>469</v>
      </c>
      <c r="F30" s="11">
        <v>1</v>
      </c>
      <c r="G30" s="11">
        <v>1</v>
      </c>
      <c r="H30" s="11">
        <v>1</v>
      </c>
      <c r="I30" s="11">
        <v>0</v>
      </c>
      <c r="J30" s="11">
        <v>1</v>
      </c>
      <c r="K30" s="11">
        <v>0</v>
      </c>
      <c r="L30" s="11">
        <v>1</v>
      </c>
      <c r="M30" s="11">
        <v>0</v>
      </c>
      <c r="N30" s="11">
        <v>0</v>
      </c>
      <c r="O30" s="87">
        <f t="shared" si="1"/>
        <v>5</v>
      </c>
      <c r="P30" s="28"/>
      <c r="Q30" s="28"/>
      <c r="R30" s="28"/>
      <c r="S30" s="28"/>
      <c r="T30" s="28"/>
      <c r="U30" s="28"/>
    </row>
    <row r="31" spans="1:21" ht="24" x14ac:dyDescent="0.25">
      <c r="A31" s="58" t="s">
        <v>230</v>
      </c>
      <c r="B31" s="1" t="s">
        <v>217</v>
      </c>
      <c r="C31" s="2" t="s">
        <v>223</v>
      </c>
      <c r="D31" s="7" t="s">
        <v>1</v>
      </c>
      <c r="E31" s="2" t="s">
        <v>469</v>
      </c>
      <c r="F31" s="11">
        <v>1</v>
      </c>
      <c r="G31" s="11">
        <v>1</v>
      </c>
      <c r="H31" s="11">
        <v>1</v>
      </c>
      <c r="I31" s="11">
        <v>0</v>
      </c>
      <c r="J31" s="11">
        <v>1</v>
      </c>
      <c r="K31" s="11">
        <v>0</v>
      </c>
      <c r="L31" s="11">
        <v>1</v>
      </c>
      <c r="M31" s="11">
        <v>0</v>
      </c>
      <c r="N31" s="11">
        <v>0</v>
      </c>
      <c r="O31" s="87">
        <f t="shared" si="1"/>
        <v>5</v>
      </c>
      <c r="P31" s="28"/>
      <c r="Q31" s="28"/>
      <c r="R31" s="28"/>
      <c r="S31" s="28"/>
      <c r="T31" s="28"/>
      <c r="U31" s="28"/>
    </row>
    <row r="32" spans="1:21" x14ac:dyDescent="0.25">
      <c r="A32" s="58"/>
      <c r="B32" s="1"/>
      <c r="C32" s="2" t="s">
        <v>224</v>
      </c>
      <c r="D32" s="7" t="s">
        <v>1</v>
      </c>
      <c r="E32" s="2" t="s">
        <v>7</v>
      </c>
      <c r="F32" s="11">
        <v>1</v>
      </c>
      <c r="G32" s="11">
        <v>1</v>
      </c>
      <c r="H32" s="11">
        <v>1</v>
      </c>
      <c r="I32" s="11">
        <v>0</v>
      </c>
      <c r="J32" s="11">
        <v>1</v>
      </c>
      <c r="K32" s="11">
        <v>0</v>
      </c>
      <c r="L32" s="11">
        <v>1</v>
      </c>
      <c r="M32" s="11">
        <v>0</v>
      </c>
      <c r="N32" s="11">
        <v>0</v>
      </c>
      <c r="O32" s="87">
        <f t="shared" ref="O32:O38" si="2">SUM(F32:N32)</f>
        <v>5</v>
      </c>
      <c r="P32" s="28"/>
      <c r="Q32" s="28"/>
      <c r="R32" s="28"/>
      <c r="S32" s="28"/>
      <c r="T32" s="28"/>
      <c r="U32" s="28"/>
    </row>
    <row r="33" spans="1:21" x14ac:dyDescent="0.25">
      <c r="A33" s="58"/>
      <c r="B33" s="1"/>
      <c r="C33" s="2" t="s">
        <v>225</v>
      </c>
      <c r="D33" s="7" t="s">
        <v>3</v>
      </c>
      <c r="E33" s="2" t="s">
        <v>7</v>
      </c>
      <c r="F33" s="11">
        <v>1</v>
      </c>
      <c r="G33" s="11">
        <v>1</v>
      </c>
      <c r="H33" s="11">
        <v>1</v>
      </c>
      <c r="I33" s="11">
        <v>0</v>
      </c>
      <c r="J33" s="11">
        <v>1</v>
      </c>
      <c r="K33" s="11">
        <v>0</v>
      </c>
      <c r="L33" s="11">
        <v>1</v>
      </c>
      <c r="M33" s="11">
        <v>0</v>
      </c>
      <c r="N33" s="11">
        <v>0</v>
      </c>
      <c r="O33" s="87">
        <f t="shared" si="2"/>
        <v>5</v>
      </c>
      <c r="P33" s="28"/>
      <c r="Q33" s="28"/>
      <c r="R33" s="28"/>
      <c r="S33" s="28"/>
      <c r="T33" s="28"/>
      <c r="U33" s="28"/>
    </row>
    <row r="34" spans="1:21" x14ac:dyDescent="0.25">
      <c r="A34" s="58"/>
      <c r="B34" s="1"/>
      <c r="C34" s="2" t="s">
        <v>226</v>
      </c>
      <c r="D34" s="7" t="s">
        <v>1</v>
      </c>
      <c r="E34" s="2" t="s">
        <v>469</v>
      </c>
      <c r="F34" s="11">
        <v>1</v>
      </c>
      <c r="G34" s="11">
        <v>1</v>
      </c>
      <c r="H34" s="11">
        <v>1</v>
      </c>
      <c r="I34" s="11">
        <v>0</v>
      </c>
      <c r="J34" s="11">
        <v>1</v>
      </c>
      <c r="K34" s="11">
        <v>1</v>
      </c>
      <c r="L34" s="11">
        <v>1</v>
      </c>
      <c r="M34" s="11">
        <v>0</v>
      </c>
      <c r="N34" s="11">
        <v>0</v>
      </c>
      <c r="O34" s="87">
        <f t="shared" si="2"/>
        <v>6</v>
      </c>
      <c r="P34" s="28"/>
      <c r="Q34" s="28"/>
      <c r="R34" s="28"/>
      <c r="S34" s="28"/>
      <c r="T34" s="28"/>
      <c r="U34" s="28"/>
    </row>
    <row r="35" spans="1:21" x14ac:dyDescent="0.25">
      <c r="A35" s="58"/>
      <c r="B35" s="1"/>
      <c r="C35" s="2" t="s">
        <v>177</v>
      </c>
      <c r="D35" s="7" t="s">
        <v>0</v>
      </c>
      <c r="E35" s="2" t="s">
        <v>469</v>
      </c>
      <c r="F35" s="11">
        <v>0</v>
      </c>
      <c r="G35" s="11">
        <v>0</v>
      </c>
      <c r="H35" s="11">
        <v>0</v>
      </c>
      <c r="I35" s="11">
        <v>0</v>
      </c>
      <c r="J35" s="11">
        <v>0</v>
      </c>
      <c r="K35" s="11">
        <v>0</v>
      </c>
      <c r="L35" s="11">
        <v>0</v>
      </c>
      <c r="M35" s="11">
        <v>0</v>
      </c>
      <c r="N35" s="11">
        <v>0</v>
      </c>
      <c r="O35" s="87">
        <f t="shared" si="2"/>
        <v>0</v>
      </c>
      <c r="P35" s="28"/>
      <c r="Q35" s="28"/>
      <c r="R35" s="28"/>
      <c r="S35" s="28"/>
      <c r="T35" s="28"/>
      <c r="U35" s="28"/>
    </row>
    <row r="36" spans="1:21" x14ac:dyDescent="0.25">
      <c r="A36" s="58"/>
      <c r="B36" s="1"/>
      <c r="C36" s="2" t="s">
        <v>227</v>
      </c>
      <c r="D36" s="7" t="s">
        <v>0</v>
      </c>
      <c r="E36" s="2" t="s">
        <v>469</v>
      </c>
      <c r="F36" s="11">
        <v>1</v>
      </c>
      <c r="G36" s="11">
        <v>1</v>
      </c>
      <c r="H36" s="11">
        <v>1</v>
      </c>
      <c r="I36" s="11">
        <v>1</v>
      </c>
      <c r="J36" s="11">
        <v>1</v>
      </c>
      <c r="K36" s="11">
        <v>1</v>
      </c>
      <c r="L36" s="11">
        <v>1</v>
      </c>
      <c r="M36" s="11">
        <v>0</v>
      </c>
      <c r="N36" s="11">
        <v>0</v>
      </c>
      <c r="O36" s="87">
        <f t="shared" si="2"/>
        <v>7</v>
      </c>
      <c r="P36" s="28"/>
      <c r="Q36" s="28"/>
      <c r="R36" s="28"/>
      <c r="S36" s="28"/>
      <c r="T36" s="28"/>
      <c r="U36" s="28"/>
    </row>
    <row r="37" spans="1:21" x14ac:dyDescent="0.25">
      <c r="A37" s="58"/>
      <c r="B37" s="1"/>
      <c r="C37" s="2" t="s">
        <v>228</v>
      </c>
      <c r="D37" s="7" t="s">
        <v>3</v>
      </c>
      <c r="E37" s="2" t="s">
        <v>469</v>
      </c>
      <c r="F37" s="11">
        <v>0</v>
      </c>
      <c r="G37" s="11">
        <v>0</v>
      </c>
      <c r="H37" s="11">
        <v>0</v>
      </c>
      <c r="I37" s="11">
        <v>0</v>
      </c>
      <c r="J37" s="11">
        <v>0</v>
      </c>
      <c r="K37" s="11">
        <v>0</v>
      </c>
      <c r="L37" s="11">
        <v>0</v>
      </c>
      <c r="M37" s="11">
        <v>0</v>
      </c>
      <c r="N37" s="11">
        <v>0</v>
      </c>
      <c r="O37" s="87">
        <f t="shared" si="2"/>
        <v>0</v>
      </c>
      <c r="P37" s="28"/>
      <c r="Q37" s="28"/>
      <c r="R37" s="28"/>
      <c r="S37" s="28"/>
      <c r="T37" s="28"/>
      <c r="U37" s="28"/>
    </row>
    <row r="38" spans="1:21" x14ac:dyDescent="0.25">
      <c r="A38" s="58"/>
      <c r="B38" s="1"/>
      <c r="C38" s="2" t="s">
        <v>229</v>
      </c>
      <c r="D38" s="7" t="s">
        <v>1</v>
      </c>
      <c r="E38" s="2" t="s">
        <v>7</v>
      </c>
      <c r="F38" s="11">
        <v>1</v>
      </c>
      <c r="G38" s="11">
        <v>1</v>
      </c>
      <c r="H38" s="11">
        <v>1</v>
      </c>
      <c r="I38" s="11">
        <v>1</v>
      </c>
      <c r="J38" s="11">
        <v>1</v>
      </c>
      <c r="K38" s="11">
        <v>0</v>
      </c>
      <c r="L38" s="11">
        <v>0</v>
      </c>
      <c r="M38" s="11">
        <v>0</v>
      </c>
      <c r="N38" s="11">
        <v>0</v>
      </c>
      <c r="O38" s="87">
        <f t="shared" si="2"/>
        <v>5</v>
      </c>
      <c r="P38" s="28"/>
      <c r="Q38" s="28"/>
      <c r="R38" s="28"/>
      <c r="S38" s="28"/>
      <c r="T38" s="28"/>
      <c r="U38" s="28"/>
    </row>
    <row r="39" spans="1:21" x14ac:dyDescent="0.25">
      <c r="A39" s="58"/>
      <c r="B39" s="1"/>
      <c r="C39" s="2" t="s">
        <v>390</v>
      </c>
      <c r="D39" s="7" t="s">
        <v>183</v>
      </c>
      <c r="E39" s="2" t="s">
        <v>15</v>
      </c>
      <c r="F39" s="11">
        <v>1</v>
      </c>
      <c r="G39" s="11">
        <v>1</v>
      </c>
      <c r="H39" s="11">
        <v>1</v>
      </c>
      <c r="I39" s="11">
        <v>1</v>
      </c>
      <c r="J39" s="11">
        <v>0</v>
      </c>
      <c r="K39" s="11">
        <v>1</v>
      </c>
      <c r="L39" s="11">
        <v>1</v>
      </c>
      <c r="M39" s="11">
        <v>1</v>
      </c>
      <c r="N39" s="11">
        <v>0</v>
      </c>
      <c r="O39" s="87">
        <f t="shared" ref="O39:O55" si="3">SUM(F39:N39)</f>
        <v>7</v>
      </c>
      <c r="P39" s="28"/>
      <c r="Q39" s="28"/>
      <c r="R39" s="28"/>
      <c r="S39" s="28"/>
      <c r="T39" s="28"/>
      <c r="U39" s="28"/>
    </row>
    <row r="40" spans="1:21" x14ac:dyDescent="0.25">
      <c r="A40" s="58"/>
      <c r="B40" s="1"/>
      <c r="C40" s="2" t="s">
        <v>376</v>
      </c>
      <c r="D40" s="7" t="s">
        <v>183</v>
      </c>
      <c r="E40" s="2" t="s">
        <v>15</v>
      </c>
      <c r="F40" s="11">
        <v>1</v>
      </c>
      <c r="G40" s="11">
        <v>1</v>
      </c>
      <c r="H40" s="11">
        <v>1</v>
      </c>
      <c r="I40" s="11">
        <v>1</v>
      </c>
      <c r="J40" s="11">
        <v>1</v>
      </c>
      <c r="K40" s="11">
        <v>1</v>
      </c>
      <c r="L40" s="11">
        <v>1</v>
      </c>
      <c r="M40" s="11">
        <v>1</v>
      </c>
      <c r="N40" s="11">
        <v>0</v>
      </c>
      <c r="O40" s="87">
        <f t="shared" si="3"/>
        <v>8</v>
      </c>
      <c r="P40" s="28"/>
      <c r="Q40" s="28"/>
      <c r="R40" s="28"/>
      <c r="S40" s="28"/>
      <c r="T40" s="28"/>
      <c r="U40" s="28"/>
    </row>
    <row r="41" spans="1:21" x14ac:dyDescent="0.25">
      <c r="A41" s="58"/>
      <c r="B41" s="1"/>
      <c r="C41" s="2" t="s">
        <v>377</v>
      </c>
      <c r="D41" s="7" t="s">
        <v>52</v>
      </c>
      <c r="E41" s="2" t="s">
        <v>15</v>
      </c>
      <c r="F41" s="11">
        <v>1</v>
      </c>
      <c r="G41" s="11">
        <v>1</v>
      </c>
      <c r="H41" s="11">
        <v>1</v>
      </c>
      <c r="I41" s="11">
        <v>1</v>
      </c>
      <c r="J41" s="11">
        <v>1</v>
      </c>
      <c r="K41" s="11">
        <v>1</v>
      </c>
      <c r="L41" s="11">
        <v>1</v>
      </c>
      <c r="M41" s="11">
        <v>1</v>
      </c>
      <c r="N41" s="11">
        <v>0</v>
      </c>
      <c r="O41" s="87">
        <f t="shared" si="3"/>
        <v>8</v>
      </c>
      <c r="P41" s="28"/>
      <c r="Q41" s="28"/>
      <c r="R41" s="28"/>
      <c r="S41" s="28"/>
      <c r="T41" s="28"/>
      <c r="U41" s="28"/>
    </row>
    <row r="42" spans="1:21" x14ac:dyDescent="0.25">
      <c r="A42" s="58"/>
      <c r="B42" s="1"/>
      <c r="C42" s="2" t="s">
        <v>378</v>
      </c>
      <c r="D42" s="7" t="s">
        <v>20</v>
      </c>
      <c r="E42" s="2" t="s">
        <v>15</v>
      </c>
      <c r="F42" s="11">
        <v>1</v>
      </c>
      <c r="G42" s="11">
        <v>1</v>
      </c>
      <c r="H42" s="11">
        <v>1</v>
      </c>
      <c r="I42" s="11">
        <v>1</v>
      </c>
      <c r="J42" s="11">
        <v>1</v>
      </c>
      <c r="K42" s="11">
        <v>1</v>
      </c>
      <c r="L42" s="11">
        <v>1</v>
      </c>
      <c r="M42" s="11">
        <v>1</v>
      </c>
      <c r="N42" s="11">
        <v>0</v>
      </c>
      <c r="O42" s="87">
        <f t="shared" si="3"/>
        <v>8</v>
      </c>
      <c r="P42" s="28"/>
      <c r="Q42" s="28"/>
      <c r="R42" s="28"/>
      <c r="S42" s="28"/>
      <c r="T42" s="28"/>
      <c r="U42" s="28"/>
    </row>
    <row r="43" spans="1:21" x14ac:dyDescent="0.25">
      <c r="A43" s="58"/>
      <c r="B43" s="1"/>
      <c r="C43" s="2" t="s">
        <v>379</v>
      </c>
      <c r="D43" s="7" t="s">
        <v>14</v>
      </c>
      <c r="E43" s="2" t="s">
        <v>15</v>
      </c>
      <c r="F43" s="11">
        <v>1</v>
      </c>
      <c r="G43" s="11">
        <v>1</v>
      </c>
      <c r="H43" s="11">
        <v>1</v>
      </c>
      <c r="I43" s="11">
        <v>1</v>
      </c>
      <c r="J43" s="11">
        <v>1</v>
      </c>
      <c r="K43" s="11">
        <v>1</v>
      </c>
      <c r="L43" s="11">
        <v>1</v>
      </c>
      <c r="M43" s="11">
        <v>0</v>
      </c>
      <c r="N43" s="11">
        <v>0</v>
      </c>
      <c r="O43" s="87">
        <f t="shared" si="3"/>
        <v>7</v>
      </c>
      <c r="P43" s="28"/>
      <c r="Q43" s="28"/>
      <c r="R43" s="28"/>
      <c r="S43" s="28"/>
      <c r="T43" s="28"/>
      <c r="U43" s="28"/>
    </row>
    <row r="44" spans="1:21" ht="24" x14ac:dyDescent="0.25">
      <c r="A44" s="58"/>
      <c r="B44" s="1"/>
      <c r="C44" s="2" t="s">
        <v>380</v>
      </c>
      <c r="D44" s="7" t="s">
        <v>1</v>
      </c>
      <c r="E44" s="2" t="s">
        <v>15</v>
      </c>
      <c r="F44" s="11">
        <v>1</v>
      </c>
      <c r="G44" s="11">
        <v>1</v>
      </c>
      <c r="H44" s="11">
        <v>1</v>
      </c>
      <c r="I44" s="11">
        <v>1</v>
      </c>
      <c r="J44" s="11">
        <v>1</v>
      </c>
      <c r="K44" s="11">
        <v>1</v>
      </c>
      <c r="L44" s="11">
        <v>1</v>
      </c>
      <c r="M44" s="11">
        <v>0</v>
      </c>
      <c r="N44" s="11">
        <v>0</v>
      </c>
      <c r="O44" s="87">
        <f t="shared" si="3"/>
        <v>7</v>
      </c>
      <c r="P44" s="28"/>
      <c r="Q44" s="28"/>
      <c r="R44" s="28"/>
      <c r="S44" s="28"/>
      <c r="T44" s="28"/>
      <c r="U44" s="28"/>
    </row>
    <row r="45" spans="1:21" x14ac:dyDescent="0.25">
      <c r="A45" s="58"/>
      <c r="B45" s="1"/>
      <c r="C45" s="2" t="s">
        <v>381</v>
      </c>
      <c r="D45" s="7" t="s">
        <v>14</v>
      </c>
      <c r="E45" s="2" t="s">
        <v>15</v>
      </c>
      <c r="F45" s="11">
        <v>1</v>
      </c>
      <c r="G45" s="11">
        <v>1</v>
      </c>
      <c r="H45" s="11">
        <v>1</v>
      </c>
      <c r="I45" s="11">
        <v>1</v>
      </c>
      <c r="J45" s="11">
        <v>1</v>
      </c>
      <c r="K45" s="11">
        <v>1</v>
      </c>
      <c r="L45" s="11">
        <v>1</v>
      </c>
      <c r="M45" s="11">
        <v>0</v>
      </c>
      <c r="N45" s="11">
        <v>0</v>
      </c>
      <c r="O45" s="87">
        <f t="shared" si="3"/>
        <v>7</v>
      </c>
      <c r="P45" s="28"/>
      <c r="Q45" s="28"/>
      <c r="R45" s="28"/>
      <c r="S45" s="28"/>
      <c r="T45" s="28"/>
      <c r="U45" s="28"/>
    </row>
    <row r="46" spans="1:21" x14ac:dyDescent="0.25">
      <c r="A46" s="58"/>
      <c r="B46" s="1"/>
      <c r="C46" s="2" t="s">
        <v>382</v>
      </c>
      <c r="D46" s="7" t="s">
        <v>14</v>
      </c>
      <c r="E46" s="2" t="s">
        <v>15</v>
      </c>
      <c r="F46" s="11">
        <v>0</v>
      </c>
      <c r="G46" s="11">
        <v>0</v>
      </c>
      <c r="H46" s="11">
        <v>0</v>
      </c>
      <c r="I46" s="11">
        <v>0</v>
      </c>
      <c r="J46" s="11">
        <v>0</v>
      </c>
      <c r="K46" s="11">
        <v>0</v>
      </c>
      <c r="L46" s="11">
        <v>0</v>
      </c>
      <c r="M46" s="11">
        <v>0</v>
      </c>
      <c r="N46" s="11">
        <v>0</v>
      </c>
      <c r="O46" s="87">
        <f t="shared" si="3"/>
        <v>0</v>
      </c>
      <c r="P46" s="28"/>
      <c r="Q46" s="28"/>
      <c r="R46" s="28"/>
      <c r="S46" s="28"/>
      <c r="T46" s="28"/>
      <c r="U46" s="28"/>
    </row>
    <row r="47" spans="1:21" ht="24" x14ac:dyDescent="0.25">
      <c r="A47" s="58" t="s">
        <v>230</v>
      </c>
      <c r="B47" s="1" t="s">
        <v>217</v>
      </c>
      <c r="C47" s="9" t="s">
        <v>383</v>
      </c>
      <c r="D47" s="25" t="s">
        <v>14</v>
      </c>
      <c r="E47" s="2" t="s">
        <v>15</v>
      </c>
      <c r="F47" s="11">
        <v>0</v>
      </c>
      <c r="G47" s="11">
        <v>0</v>
      </c>
      <c r="H47" s="11">
        <v>0</v>
      </c>
      <c r="I47" s="11">
        <v>0</v>
      </c>
      <c r="J47" s="11">
        <v>0</v>
      </c>
      <c r="K47" s="11">
        <v>0</v>
      </c>
      <c r="L47" s="11">
        <v>0</v>
      </c>
      <c r="M47" s="11">
        <v>0</v>
      </c>
      <c r="N47" s="11">
        <v>0</v>
      </c>
      <c r="O47" s="87">
        <f t="shared" si="3"/>
        <v>0</v>
      </c>
      <c r="P47" s="28"/>
      <c r="Q47" s="28"/>
      <c r="R47" s="28"/>
      <c r="S47" s="28"/>
      <c r="T47" s="28"/>
      <c r="U47" s="28"/>
    </row>
    <row r="48" spans="1:21" ht="36" x14ac:dyDescent="0.25">
      <c r="A48" s="58"/>
      <c r="B48" s="1"/>
      <c r="C48" s="9" t="s">
        <v>392</v>
      </c>
      <c r="D48" s="25" t="s">
        <v>148</v>
      </c>
      <c r="E48" s="2" t="s">
        <v>15</v>
      </c>
      <c r="F48" s="11">
        <v>1</v>
      </c>
      <c r="G48" s="11">
        <v>1</v>
      </c>
      <c r="H48" s="11">
        <v>1</v>
      </c>
      <c r="I48" s="11">
        <v>1</v>
      </c>
      <c r="J48" s="11">
        <v>1</v>
      </c>
      <c r="K48" s="11">
        <v>1</v>
      </c>
      <c r="L48" s="11">
        <v>1</v>
      </c>
      <c r="M48" s="11">
        <v>0</v>
      </c>
      <c r="N48" s="11">
        <v>0</v>
      </c>
      <c r="O48" s="87">
        <f t="shared" si="3"/>
        <v>7</v>
      </c>
      <c r="P48" s="28"/>
      <c r="Q48" s="28"/>
      <c r="R48" s="28"/>
      <c r="S48" s="28"/>
      <c r="T48" s="28"/>
      <c r="U48" s="28"/>
    </row>
    <row r="49" spans="1:21" ht="24" x14ac:dyDescent="0.25">
      <c r="A49" s="58"/>
      <c r="B49" s="1"/>
      <c r="C49" s="9" t="s">
        <v>384</v>
      </c>
      <c r="D49" s="25" t="s">
        <v>1</v>
      </c>
      <c r="E49" s="2" t="s">
        <v>15</v>
      </c>
      <c r="F49" s="11">
        <v>1</v>
      </c>
      <c r="G49" s="11">
        <v>1</v>
      </c>
      <c r="H49" s="11">
        <v>1</v>
      </c>
      <c r="I49" s="11">
        <v>1</v>
      </c>
      <c r="J49" s="11">
        <v>1</v>
      </c>
      <c r="K49" s="11">
        <v>1</v>
      </c>
      <c r="L49" s="11">
        <v>1</v>
      </c>
      <c r="M49" s="11">
        <v>0</v>
      </c>
      <c r="N49" s="11">
        <v>0</v>
      </c>
      <c r="O49" s="87">
        <f t="shared" si="3"/>
        <v>7</v>
      </c>
      <c r="P49" s="28"/>
      <c r="Q49" s="28"/>
      <c r="R49" s="28"/>
      <c r="S49" s="28"/>
      <c r="T49" s="28"/>
      <c r="U49" s="28"/>
    </row>
    <row r="50" spans="1:21" ht="24" x14ac:dyDescent="0.25">
      <c r="A50" s="58"/>
      <c r="B50" s="1"/>
      <c r="C50" s="9" t="s">
        <v>391</v>
      </c>
      <c r="D50" s="25" t="s">
        <v>14</v>
      </c>
      <c r="E50" s="2" t="s">
        <v>15</v>
      </c>
      <c r="F50" s="11">
        <v>1</v>
      </c>
      <c r="G50" s="11">
        <v>1</v>
      </c>
      <c r="H50" s="11">
        <v>1</v>
      </c>
      <c r="I50" s="11">
        <v>1</v>
      </c>
      <c r="J50" s="11">
        <v>1</v>
      </c>
      <c r="K50" s="11">
        <v>1</v>
      </c>
      <c r="L50" s="11">
        <v>1</v>
      </c>
      <c r="M50" s="11">
        <v>0</v>
      </c>
      <c r="N50" s="11">
        <v>0</v>
      </c>
      <c r="O50" s="87">
        <f t="shared" si="3"/>
        <v>7</v>
      </c>
      <c r="P50" s="28"/>
      <c r="Q50" s="28"/>
      <c r="R50" s="28"/>
      <c r="S50" s="28"/>
      <c r="T50" s="28"/>
      <c r="U50" s="28"/>
    </row>
    <row r="51" spans="1:21" x14ac:dyDescent="0.25">
      <c r="A51" s="58"/>
      <c r="B51" s="1"/>
      <c r="C51" s="25" t="s">
        <v>385</v>
      </c>
      <c r="D51" s="25" t="s">
        <v>148</v>
      </c>
      <c r="E51" s="2" t="s">
        <v>15</v>
      </c>
      <c r="F51" s="11">
        <v>1</v>
      </c>
      <c r="G51" s="11">
        <v>1</v>
      </c>
      <c r="H51" s="11">
        <v>1</v>
      </c>
      <c r="I51" s="11">
        <v>1</v>
      </c>
      <c r="J51" s="11">
        <v>1</v>
      </c>
      <c r="K51" s="11">
        <v>1</v>
      </c>
      <c r="L51" s="11">
        <v>1</v>
      </c>
      <c r="M51" s="11">
        <v>1</v>
      </c>
      <c r="N51" s="11">
        <v>0</v>
      </c>
      <c r="O51" s="87">
        <f t="shared" si="3"/>
        <v>8</v>
      </c>
      <c r="P51" s="28"/>
      <c r="Q51" s="28"/>
      <c r="R51" s="28"/>
      <c r="S51" s="28"/>
      <c r="T51" s="28"/>
      <c r="U51" s="28"/>
    </row>
    <row r="52" spans="1:21" ht="24" x14ac:dyDescent="0.25">
      <c r="A52" s="58"/>
      <c r="B52" s="1"/>
      <c r="C52" s="9" t="s">
        <v>386</v>
      </c>
      <c r="D52" s="25" t="s">
        <v>14</v>
      </c>
      <c r="E52" s="2" t="s">
        <v>15</v>
      </c>
      <c r="F52" s="11">
        <v>0</v>
      </c>
      <c r="G52" s="11">
        <v>0</v>
      </c>
      <c r="H52" s="11">
        <v>0</v>
      </c>
      <c r="I52" s="11">
        <v>0</v>
      </c>
      <c r="J52" s="11">
        <v>0</v>
      </c>
      <c r="K52" s="11">
        <v>0</v>
      </c>
      <c r="L52" s="11">
        <v>0</v>
      </c>
      <c r="M52" s="11">
        <v>0</v>
      </c>
      <c r="N52" s="11">
        <v>0</v>
      </c>
      <c r="O52" s="87">
        <f t="shared" si="3"/>
        <v>0</v>
      </c>
      <c r="P52" s="28"/>
      <c r="Q52" s="28"/>
      <c r="R52" s="28"/>
      <c r="S52" s="28"/>
      <c r="T52" s="28"/>
      <c r="U52" s="28"/>
    </row>
    <row r="53" spans="1:21" x14ac:dyDescent="0.25">
      <c r="A53" s="58"/>
      <c r="B53" s="1"/>
      <c r="C53" s="25" t="s">
        <v>387</v>
      </c>
      <c r="D53" s="25" t="s">
        <v>1</v>
      </c>
      <c r="E53" s="2" t="s">
        <v>15</v>
      </c>
      <c r="F53" s="11">
        <v>1</v>
      </c>
      <c r="G53" s="11">
        <v>1</v>
      </c>
      <c r="H53" s="11">
        <v>1</v>
      </c>
      <c r="I53" s="11">
        <v>1</v>
      </c>
      <c r="J53" s="11">
        <v>1</v>
      </c>
      <c r="K53" s="11">
        <v>1</v>
      </c>
      <c r="L53" s="11">
        <v>1</v>
      </c>
      <c r="M53" s="11">
        <v>0</v>
      </c>
      <c r="N53" s="11">
        <v>0</v>
      </c>
      <c r="O53" s="87">
        <f t="shared" si="3"/>
        <v>7</v>
      </c>
      <c r="P53" s="28"/>
      <c r="Q53" s="28"/>
      <c r="R53" s="28"/>
      <c r="S53" s="28"/>
      <c r="T53" s="28"/>
      <c r="U53" s="28"/>
    </row>
    <row r="54" spans="1:21" x14ac:dyDescent="0.25">
      <c r="A54" s="58"/>
      <c r="B54" s="1"/>
      <c r="C54" s="25" t="s">
        <v>388</v>
      </c>
      <c r="D54" s="25" t="s">
        <v>26</v>
      </c>
      <c r="E54" s="2" t="s">
        <v>15</v>
      </c>
      <c r="F54" s="11">
        <v>1</v>
      </c>
      <c r="G54" s="11">
        <v>1</v>
      </c>
      <c r="H54" s="11">
        <v>1</v>
      </c>
      <c r="I54" s="11">
        <v>1</v>
      </c>
      <c r="J54" s="11">
        <v>1</v>
      </c>
      <c r="K54" s="11">
        <v>1</v>
      </c>
      <c r="L54" s="11">
        <v>1</v>
      </c>
      <c r="M54" s="11">
        <v>0</v>
      </c>
      <c r="N54" s="11">
        <v>0</v>
      </c>
      <c r="O54" s="87">
        <f t="shared" si="3"/>
        <v>7</v>
      </c>
      <c r="P54" s="28"/>
      <c r="Q54" s="28"/>
      <c r="R54" s="28"/>
      <c r="S54" s="28"/>
      <c r="T54" s="28"/>
      <c r="U54" s="28"/>
    </row>
    <row r="55" spans="1:21" x14ac:dyDescent="0.25">
      <c r="A55" s="58"/>
      <c r="B55" s="1"/>
      <c r="C55" s="25" t="s">
        <v>389</v>
      </c>
      <c r="D55" s="25" t="s">
        <v>11</v>
      </c>
      <c r="E55" s="2" t="s">
        <v>15</v>
      </c>
      <c r="F55" s="11">
        <v>1</v>
      </c>
      <c r="G55" s="11">
        <v>1</v>
      </c>
      <c r="H55" s="11">
        <v>1</v>
      </c>
      <c r="I55" s="11">
        <v>1</v>
      </c>
      <c r="J55" s="11">
        <v>1</v>
      </c>
      <c r="K55" s="11">
        <v>1</v>
      </c>
      <c r="L55" s="11">
        <v>1</v>
      </c>
      <c r="M55" s="11">
        <v>0</v>
      </c>
      <c r="N55" s="11">
        <v>0</v>
      </c>
      <c r="O55" s="87">
        <f t="shared" si="3"/>
        <v>7</v>
      </c>
      <c r="P55" s="28"/>
      <c r="Q55" s="28"/>
      <c r="R55" s="28"/>
      <c r="S55" s="28"/>
      <c r="T55" s="28"/>
      <c r="U55" s="28"/>
    </row>
    <row r="56" spans="1:21" x14ac:dyDescent="0.25">
      <c r="A56" s="116" t="s">
        <v>470</v>
      </c>
      <c r="B56" s="117"/>
      <c r="C56" s="117"/>
      <c r="D56" s="117"/>
      <c r="E56" s="117"/>
      <c r="F56" s="117"/>
      <c r="G56" s="117"/>
      <c r="H56" s="117"/>
      <c r="I56" s="117"/>
      <c r="J56" s="117"/>
      <c r="K56" s="117"/>
      <c r="L56" s="117"/>
      <c r="M56" s="117"/>
      <c r="N56" s="117"/>
      <c r="O56" s="72">
        <v>0.83</v>
      </c>
      <c r="P56" s="89"/>
      <c r="Q56" s="28"/>
      <c r="R56" s="28"/>
      <c r="S56" s="28"/>
      <c r="T56" s="28"/>
      <c r="U56" s="28"/>
    </row>
    <row r="57" spans="1:21" x14ac:dyDescent="0.25">
      <c r="A57" s="116" t="s">
        <v>471</v>
      </c>
      <c r="B57" s="117"/>
      <c r="C57" s="117"/>
      <c r="D57" s="117"/>
      <c r="E57" s="117"/>
      <c r="F57" s="117"/>
      <c r="G57" s="117"/>
      <c r="H57" s="117"/>
      <c r="I57" s="117"/>
      <c r="J57" s="117"/>
      <c r="K57" s="117"/>
      <c r="L57" s="117"/>
      <c r="M57" s="117"/>
      <c r="N57" s="117"/>
      <c r="O57" s="70">
        <v>9</v>
      </c>
      <c r="P57" s="28"/>
      <c r="Q57" s="28"/>
      <c r="R57" s="28"/>
      <c r="S57" s="28"/>
      <c r="T57" s="28"/>
      <c r="U57" s="28"/>
    </row>
    <row r="58" spans="1:21" ht="26.25" x14ac:dyDescent="0.25">
      <c r="A58" s="113" t="s">
        <v>435</v>
      </c>
      <c r="B58" s="114"/>
      <c r="C58" s="114"/>
      <c r="D58" s="114"/>
      <c r="E58" s="114"/>
      <c r="F58" s="114"/>
      <c r="G58" s="114"/>
      <c r="H58" s="114"/>
      <c r="I58" s="114"/>
      <c r="J58" s="114"/>
      <c r="K58" s="114"/>
      <c r="L58" s="114"/>
      <c r="M58" s="114"/>
      <c r="N58" s="114"/>
      <c r="O58" s="115"/>
      <c r="P58" s="28"/>
      <c r="Q58" s="28"/>
      <c r="R58" s="28"/>
      <c r="S58" s="28"/>
      <c r="T58" s="28"/>
      <c r="U58" s="28"/>
    </row>
    <row r="59" spans="1:21" ht="24" x14ac:dyDescent="0.25">
      <c r="A59" s="58" t="s">
        <v>168</v>
      </c>
      <c r="B59" s="8" t="s">
        <v>158</v>
      </c>
      <c r="C59" s="2" t="s">
        <v>159</v>
      </c>
      <c r="D59" s="2" t="s">
        <v>0</v>
      </c>
      <c r="E59" s="2" t="s">
        <v>7</v>
      </c>
      <c r="F59" s="11">
        <v>1</v>
      </c>
      <c r="G59" s="11">
        <v>1</v>
      </c>
      <c r="H59" s="11">
        <v>1</v>
      </c>
      <c r="I59" s="11">
        <v>0</v>
      </c>
      <c r="J59" s="11">
        <v>0</v>
      </c>
      <c r="K59" s="11">
        <v>0</v>
      </c>
      <c r="L59" s="11">
        <v>0</v>
      </c>
      <c r="M59" s="11">
        <v>1</v>
      </c>
      <c r="N59" s="11">
        <v>0</v>
      </c>
      <c r="O59" s="83">
        <f t="shared" ref="O59:O67" si="4">SUM(F59:N59)</f>
        <v>4</v>
      </c>
      <c r="P59" s="28"/>
      <c r="Q59" s="28"/>
      <c r="R59" s="28"/>
      <c r="S59" s="28"/>
      <c r="T59" s="28"/>
      <c r="U59" s="28"/>
    </row>
    <row r="60" spans="1:21" x14ac:dyDescent="0.25">
      <c r="A60" s="58" t="s">
        <v>168</v>
      </c>
      <c r="B60" s="1" t="s">
        <v>160</v>
      </c>
      <c r="C60" s="9" t="s">
        <v>161</v>
      </c>
      <c r="D60" s="9" t="s">
        <v>0</v>
      </c>
      <c r="E60" s="2" t="s">
        <v>7</v>
      </c>
      <c r="F60" s="11">
        <v>0</v>
      </c>
      <c r="G60" s="11">
        <v>0</v>
      </c>
      <c r="H60" s="11">
        <v>0</v>
      </c>
      <c r="I60" s="11">
        <v>0</v>
      </c>
      <c r="J60" s="11">
        <v>0</v>
      </c>
      <c r="K60" s="11">
        <v>0</v>
      </c>
      <c r="L60" s="11">
        <v>0</v>
      </c>
      <c r="M60" s="11">
        <v>0</v>
      </c>
      <c r="N60" s="11">
        <v>0</v>
      </c>
      <c r="O60" s="83">
        <f t="shared" si="4"/>
        <v>0</v>
      </c>
      <c r="P60" s="28"/>
      <c r="Q60" s="28"/>
      <c r="R60" s="28"/>
      <c r="S60" s="28"/>
      <c r="T60" s="28"/>
      <c r="U60" s="28"/>
    </row>
    <row r="61" spans="1:21" x14ac:dyDescent="0.25">
      <c r="A61" s="58" t="s">
        <v>168</v>
      </c>
      <c r="B61" s="1" t="s">
        <v>160</v>
      </c>
      <c r="C61" s="9" t="s">
        <v>162</v>
      </c>
      <c r="D61" s="9" t="s">
        <v>0</v>
      </c>
      <c r="E61" s="2" t="s">
        <v>7</v>
      </c>
      <c r="F61" s="11">
        <v>0</v>
      </c>
      <c r="G61" s="11">
        <v>0</v>
      </c>
      <c r="H61" s="11">
        <v>0</v>
      </c>
      <c r="I61" s="11">
        <v>0</v>
      </c>
      <c r="J61" s="11">
        <v>0</v>
      </c>
      <c r="K61" s="11">
        <v>0</v>
      </c>
      <c r="L61" s="11">
        <v>0</v>
      </c>
      <c r="M61" s="11">
        <v>0</v>
      </c>
      <c r="N61" s="11">
        <v>0</v>
      </c>
      <c r="O61" s="83">
        <f t="shared" si="4"/>
        <v>0</v>
      </c>
      <c r="P61" s="28"/>
      <c r="Q61" s="28"/>
      <c r="R61" s="28"/>
      <c r="S61" s="28"/>
      <c r="T61" s="28"/>
      <c r="U61" s="28"/>
    </row>
    <row r="62" spans="1:21" x14ac:dyDescent="0.25">
      <c r="A62" s="58" t="s">
        <v>168</v>
      </c>
      <c r="B62" s="1" t="s">
        <v>160</v>
      </c>
      <c r="C62" s="9" t="s">
        <v>163</v>
      </c>
      <c r="D62" s="9" t="s">
        <v>0</v>
      </c>
      <c r="E62" s="2" t="s">
        <v>7</v>
      </c>
      <c r="F62" s="11">
        <v>1</v>
      </c>
      <c r="G62" s="11">
        <v>1</v>
      </c>
      <c r="H62" s="11">
        <v>1</v>
      </c>
      <c r="I62" s="11">
        <v>1</v>
      </c>
      <c r="J62" s="11">
        <v>1</v>
      </c>
      <c r="K62" s="11">
        <v>1</v>
      </c>
      <c r="L62" s="11">
        <v>1</v>
      </c>
      <c r="M62" s="11">
        <v>0</v>
      </c>
      <c r="N62" s="11">
        <v>0</v>
      </c>
      <c r="O62" s="83">
        <f t="shared" si="4"/>
        <v>7</v>
      </c>
      <c r="P62" s="28"/>
      <c r="Q62" s="28"/>
      <c r="R62" s="28"/>
      <c r="S62" s="28"/>
      <c r="T62" s="28"/>
      <c r="U62" s="28"/>
    </row>
    <row r="63" spans="1:21" x14ac:dyDescent="0.25">
      <c r="A63" s="58"/>
      <c r="B63" s="1"/>
      <c r="C63" s="29" t="s">
        <v>172</v>
      </c>
      <c r="D63" s="9" t="s">
        <v>0</v>
      </c>
      <c r="E63" s="2" t="s">
        <v>7</v>
      </c>
      <c r="F63" s="11">
        <v>1</v>
      </c>
      <c r="G63" s="11">
        <v>1</v>
      </c>
      <c r="H63" s="11">
        <v>1</v>
      </c>
      <c r="I63" s="11">
        <v>1</v>
      </c>
      <c r="J63" s="11">
        <v>1</v>
      </c>
      <c r="K63" s="11">
        <v>1</v>
      </c>
      <c r="L63" s="11">
        <v>1</v>
      </c>
      <c r="M63" s="11">
        <v>1</v>
      </c>
      <c r="N63" s="11">
        <v>0</v>
      </c>
      <c r="O63" s="83">
        <f t="shared" si="4"/>
        <v>8</v>
      </c>
      <c r="P63" s="28"/>
      <c r="Q63" s="28"/>
      <c r="R63" s="28"/>
      <c r="S63" s="28"/>
      <c r="T63" s="28"/>
      <c r="U63" s="28"/>
    </row>
    <row r="64" spans="1:21" x14ac:dyDescent="0.25">
      <c r="A64" s="58"/>
      <c r="B64" s="1"/>
      <c r="C64" s="29" t="s">
        <v>370</v>
      </c>
      <c r="D64" s="9" t="s">
        <v>0</v>
      </c>
      <c r="E64" s="2" t="s">
        <v>7</v>
      </c>
      <c r="F64" s="11">
        <v>1</v>
      </c>
      <c r="G64" s="11">
        <v>1</v>
      </c>
      <c r="H64" s="11">
        <v>1</v>
      </c>
      <c r="I64" s="11"/>
      <c r="J64" s="11">
        <v>1</v>
      </c>
      <c r="K64" s="11"/>
      <c r="L64" s="11">
        <v>1</v>
      </c>
      <c r="M64" s="11">
        <v>0</v>
      </c>
      <c r="N64" s="11">
        <v>0</v>
      </c>
      <c r="O64" s="83">
        <f t="shared" si="4"/>
        <v>5</v>
      </c>
      <c r="P64" s="28"/>
      <c r="Q64" s="28"/>
      <c r="R64" s="28"/>
      <c r="S64" s="28"/>
      <c r="T64" s="28"/>
      <c r="U64" s="28"/>
    </row>
    <row r="65" spans="1:21" x14ac:dyDescent="0.25">
      <c r="A65" s="58"/>
      <c r="B65" s="1"/>
      <c r="C65" s="29" t="s">
        <v>164</v>
      </c>
      <c r="D65" s="9" t="s">
        <v>0</v>
      </c>
      <c r="E65" s="2" t="s">
        <v>7</v>
      </c>
      <c r="F65" s="11">
        <v>1</v>
      </c>
      <c r="G65" s="11">
        <v>1</v>
      </c>
      <c r="H65" s="11">
        <v>1</v>
      </c>
      <c r="I65" s="11">
        <v>1</v>
      </c>
      <c r="J65" s="11">
        <v>1</v>
      </c>
      <c r="K65" s="11">
        <v>1</v>
      </c>
      <c r="L65" s="11">
        <v>1</v>
      </c>
      <c r="M65" s="11">
        <v>0</v>
      </c>
      <c r="N65" s="11">
        <v>0</v>
      </c>
      <c r="O65" s="83">
        <f t="shared" si="4"/>
        <v>7</v>
      </c>
      <c r="P65" s="28"/>
      <c r="Q65" s="28"/>
      <c r="R65" s="28"/>
      <c r="S65" s="28"/>
      <c r="T65" s="28"/>
      <c r="U65" s="28"/>
    </row>
    <row r="66" spans="1:21" x14ac:dyDescent="0.25">
      <c r="A66" s="58"/>
      <c r="B66" s="1"/>
      <c r="C66" s="9" t="s">
        <v>165</v>
      </c>
      <c r="D66" s="9" t="s">
        <v>0</v>
      </c>
      <c r="E66" s="2" t="s">
        <v>7</v>
      </c>
      <c r="F66" s="11">
        <v>1</v>
      </c>
      <c r="G66" s="11">
        <v>1</v>
      </c>
      <c r="H66" s="11">
        <v>1</v>
      </c>
      <c r="I66" s="11">
        <v>1</v>
      </c>
      <c r="J66" s="11">
        <v>1</v>
      </c>
      <c r="K66" s="11">
        <v>1</v>
      </c>
      <c r="L66" s="11">
        <v>1</v>
      </c>
      <c r="M66" s="11">
        <v>0</v>
      </c>
      <c r="N66" s="11">
        <v>0</v>
      </c>
      <c r="O66" s="83">
        <f t="shared" si="4"/>
        <v>7</v>
      </c>
      <c r="P66" s="28"/>
      <c r="Q66" s="28"/>
      <c r="R66" s="28"/>
      <c r="S66" s="28"/>
      <c r="T66" s="28"/>
      <c r="U66" s="28"/>
    </row>
    <row r="67" spans="1:21" x14ac:dyDescent="0.25">
      <c r="A67" s="58"/>
      <c r="B67" s="1"/>
      <c r="C67" s="29" t="s">
        <v>166</v>
      </c>
      <c r="D67" s="9" t="s">
        <v>0</v>
      </c>
      <c r="E67" s="2" t="s">
        <v>7</v>
      </c>
      <c r="F67" s="11">
        <v>1</v>
      </c>
      <c r="G67" s="11">
        <v>1</v>
      </c>
      <c r="H67" s="11">
        <v>1</v>
      </c>
      <c r="I67" s="11"/>
      <c r="J67" s="11">
        <v>0</v>
      </c>
      <c r="K67" s="11"/>
      <c r="L67" s="11">
        <v>1</v>
      </c>
      <c r="M67" s="11">
        <v>0</v>
      </c>
      <c r="N67" s="11">
        <v>0</v>
      </c>
      <c r="O67" s="83">
        <f t="shared" si="4"/>
        <v>4</v>
      </c>
      <c r="P67" s="28"/>
      <c r="Q67" s="28"/>
      <c r="R67" s="28"/>
      <c r="S67" s="28"/>
      <c r="T67" s="28"/>
      <c r="U67" s="28"/>
    </row>
    <row r="68" spans="1:21" x14ac:dyDescent="0.25">
      <c r="A68" s="58"/>
      <c r="B68" s="1"/>
      <c r="C68" s="29" t="s">
        <v>167</v>
      </c>
      <c r="D68" s="9" t="s">
        <v>0</v>
      </c>
      <c r="E68" s="9" t="s">
        <v>7</v>
      </c>
      <c r="F68" s="11">
        <v>1</v>
      </c>
      <c r="G68" s="11">
        <v>1</v>
      </c>
      <c r="H68" s="11">
        <v>1</v>
      </c>
      <c r="I68" s="11">
        <v>1</v>
      </c>
      <c r="J68" s="11">
        <v>0</v>
      </c>
      <c r="K68" s="11">
        <v>0</v>
      </c>
      <c r="L68" s="11">
        <v>1</v>
      </c>
      <c r="M68" s="11">
        <v>0</v>
      </c>
      <c r="N68" s="11">
        <v>0</v>
      </c>
      <c r="O68" s="83">
        <f t="shared" ref="O68:O96" si="5">SUM(F68:N68)</f>
        <v>5</v>
      </c>
      <c r="P68" s="28"/>
      <c r="Q68" s="28"/>
      <c r="R68" s="28"/>
      <c r="S68" s="28"/>
      <c r="T68" s="28"/>
      <c r="U68" s="28"/>
    </row>
    <row r="69" spans="1:21" ht="24" x14ac:dyDescent="0.25">
      <c r="A69" s="58"/>
      <c r="B69" s="1"/>
      <c r="C69" s="29" t="s">
        <v>404</v>
      </c>
      <c r="D69" s="9" t="s">
        <v>14</v>
      </c>
      <c r="E69" s="9" t="s">
        <v>15</v>
      </c>
      <c r="F69" s="11">
        <v>1</v>
      </c>
      <c r="G69" s="11">
        <v>1</v>
      </c>
      <c r="H69" s="11">
        <v>1</v>
      </c>
      <c r="I69" s="11">
        <v>1</v>
      </c>
      <c r="J69" s="11">
        <v>1</v>
      </c>
      <c r="K69" s="11">
        <v>1</v>
      </c>
      <c r="L69" s="11">
        <v>1</v>
      </c>
      <c r="M69" s="11">
        <v>0</v>
      </c>
      <c r="N69" s="11">
        <v>0</v>
      </c>
      <c r="O69" s="83">
        <f t="shared" si="5"/>
        <v>7</v>
      </c>
      <c r="P69" s="28"/>
      <c r="Q69" s="28"/>
      <c r="R69" s="28"/>
      <c r="S69" s="28"/>
      <c r="T69" s="28"/>
      <c r="U69" s="28"/>
    </row>
    <row r="70" spans="1:21" x14ac:dyDescent="0.25">
      <c r="A70" s="58"/>
      <c r="B70" s="1"/>
      <c r="C70" s="29" t="s">
        <v>405</v>
      </c>
      <c r="D70" s="9" t="s">
        <v>14</v>
      </c>
      <c r="E70" s="9" t="s">
        <v>15</v>
      </c>
      <c r="F70" s="11">
        <v>0</v>
      </c>
      <c r="G70" s="11">
        <v>0</v>
      </c>
      <c r="H70" s="11">
        <v>0</v>
      </c>
      <c r="I70" s="11">
        <v>0</v>
      </c>
      <c r="J70" s="11">
        <v>0</v>
      </c>
      <c r="K70" s="11">
        <v>0</v>
      </c>
      <c r="L70" s="11">
        <v>1</v>
      </c>
      <c r="M70" s="11">
        <v>0</v>
      </c>
      <c r="N70" s="11">
        <v>0</v>
      </c>
      <c r="O70" s="83">
        <f t="shared" si="5"/>
        <v>1</v>
      </c>
      <c r="P70" s="28"/>
      <c r="Q70" s="28"/>
      <c r="R70" s="28"/>
      <c r="S70" s="28"/>
      <c r="T70" s="28"/>
      <c r="U70" s="28"/>
    </row>
    <row r="71" spans="1:21" ht="24" x14ac:dyDescent="0.25">
      <c r="A71" s="58"/>
      <c r="B71" s="1"/>
      <c r="C71" s="29" t="s">
        <v>406</v>
      </c>
      <c r="D71" s="9" t="s">
        <v>11</v>
      </c>
      <c r="E71" s="9" t="s">
        <v>15</v>
      </c>
      <c r="F71" s="11">
        <v>1</v>
      </c>
      <c r="G71" s="11">
        <v>1</v>
      </c>
      <c r="H71" s="11">
        <v>1</v>
      </c>
      <c r="I71" s="11">
        <v>1</v>
      </c>
      <c r="J71" s="11">
        <v>1</v>
      </c>
      <c r="K71" s="11">
        <v>1</v>
      </c>
      <c r="L71" s="11">
        <v>1</v>
      </c>
      <c r="M71" s="11">
        <v>0</v>
      </c>
      <c r="N71" s="11">
        <v>0</v>
      </c>
      <c r="O71" s="83">
        <f t="shared" si="5"/>
        <v>7</v>
      </c>
      <c r="P71" s="28"/>
      <c r="Q71" s="28"/>
      <c r="R71" s="28"/>
      <c r="S71" s="28"/>
      <c r="T71" s="28"/>
      <c r="U71" s="28"/>
    </row>
    <row r="72" spans="1:21" x14ac:dyDescent="0.25">
      <c r="A72" s="58"/>
      <c r="B72" s="1"/>
      <c r="C72" s="29" t="s">
        <v>407</v>
      </c>
      <c r="D72" s="9" t="s">
        <v>148</v>
      </c>
      <c r="E72" s="9" t="s">
        <v>15</v>
      </c>
      <c r="F72" s="11">
        <v>1</v>
      </c>
      <c r="G72" s="11">
        <v>1</v>
      </c>
      <c r="H72" s="11">
        <v>1</v>
      </c>
      <c r="I72" s="11">
        <v>1</v>
      </c>
      <c r="J72" s="11">
        <v>1</v>
      </c>
      <c r="K72" s="11">
        <v>1</v>
      </c>
      <c r="L72" s="11">
        <v>1</v>
      </c>
      <c r="M72" s="11">
        <v>0</v>
      </c>
      <c r="N72" s="11">
        <v>0</v>
      </c>
      <c r="O72" s="83">
        <f t="shared" si="5"/>
        <v>7</v>
      </c>
      <c r="P72" s="28"/>
      <c r="Q72" s="28"/>
      <c r="R72" s="28"/>
      <c r="S72" s="28"/>
      <c r="T72" s="28"/>
      <c r="U72" s="28"/>
    </row>
    <row r="73" spans="1:21" x14ac:dyDescent="0.25">
      <c r="A73" s="58"/>
      <c r="B73" s="1"/>
      <c r="C73" s="29" t="s">
        <v>408</v>
      </c>
      <c r="D73" s="9" t="s">
        <v>26</v>
      </c>
      <c r="E73" s="9" t="s">
        <v>15</v>
      </c>
      <c r="F73" s="11">
        <v>0</v>
      </c>
      <c r="G73" s="11">
        <v>0</v>
      </c>
      <c r="H73" s="11">
        <v>0</v>
      </c>
      <c r="I73" s="11">
        <v>0</v>
      </c>
      <c r="J73" s="11">
        <v>0</v>
      </c>
      <c r="K73" s="11">
        <v>0</v>
      </c>
      <c r="L73" s="11">
        <v>1</v>
      </c>
      <c r="M73" s="11">
        <v>0</v>
      </c>
      <c r="N73" s="11">
        <v>0</v>
      </c>
      <c r="O73" s="83">
        <f t="shared" si="5"/>
        <v>1</v>
      </c>
      <c r="P73" s="28"/>
      <c r="Q73" s="28"/>
      <c r="R73" s="28"/>
      <c r="S73" s="28"/>
      <c r="T73" s="28"/>
      <c r="U73" s="28"/>
    </row>
    <row r="74" spans="1:21" x14ac:dyDescent="0.25">
      <c r="A74" s="58"/>
      <c r="B74" s="1"/>
      <c r="C74" s="29" t="s">
        <v>409</v>
      </c>
      <c r="D74" s="9" t="s">
        <v>20</v>
      </c>
      <c r="E74" s="9" t="s">
        <v>15</v>
      </c>
      <c r="F74" s="11">
        <v>1</v>
      </c>
      <c r="G74" s="11">
        <v>1</v>
      </c>
      <c r="H74" s="11">
        <v>1</v>
      </c>
      <c r="I74" s="11">
        <v>1</v>
      </c>
      <c r="J74" s="11">
        <v>1</v>
      </c>
      <c r="K74" s="11">
        <v>1</v>
      </c>
      <c r="L74" s="11">
        <v>1</v>
      </c>
      <c r="M74" s="11">
        <v>0</v>
      </c>
      <c r="N74" s="11">
        <v>0</v>
      </c>
      <c r="O74" s="83">
        <f t="shared" si="5"/>
        <v>7</v>
      </c>
      <c r="P74" s="28"/>
      <c r="Q74" s="28"/>
      <c r="R74" s="28"/>
      <c r="S74" s="28"/>
      <c r="T74" s="28"/>
      <c r="U74" s="28"/>
    </row>
    <row r="75" spans="1:21" ht="24" x14ac:dyDescent="0.25">
      <c r="A75" s="58"/>
      <c r="B75" s="1"/>
      <c r="C75" s="29" t="s">
        <v>410</v>
      </c>
      <c r="D75" s="9" t="s">
        <v>20</v>
      </c>
      <c r="E75" s="9" t="s">
        <v>15</v>
      </c>
      <c r="F75" s="11">
        <v>1</v>
      </c>
      <c r="G75" s="11">
        <v>1</v>
      </c>
      <c r="H75" s="11">
        <v>1</v>
      </c>
      <c r="I75" s="11">
        <v>1</v>
      </c>
      <c r="J75" s="11">
        <v>1</v>
      </c>
      <c r="K75" s="11">
        <v>1</v>
      </c>
      <c r="L75" s="11">
        <v>1</v>
      </c>
      <c r="M75" s="11">
        <v>0</v>
      </c>
      <c r="N75" s="11">
        <v>0</v>
      </c>
      <c r="O75" s="83">
        <f t="shared" si="5"/>
        <v>7</v>
      </c>
      <c r="P75" s="28"/>
      <c r="Q75" s="28"/>
      <c r="R75" s="28"/>
      <c r="S75" s="28"/>
      <c r="T75" s="28"/>
      <c r="U75" s="28"/>
    </row>
    <row r="76" spans="1:21" ht="24" x14ac:dyDescent="0.25">
      <c r="A76" s="58"/>
      <c r="B76" s="1"/>
      <c r="C76" s="9" t="s">
        <v>411</v>
      </c>
      <c r="D76" s="9" t="s">
        <v>183</v>
      </c>
      <c r="E76" s="9" t="s">
        <v>15</v>
      </c>
      <c r="F76" s="11">
        <v>1</v>
      </c>
      <c r="G76" s="11">
        <v>1</v>
      </c>
      <c r="H76" s="11">
        <v>1</v>
      </c>
      <c r="I76" s="11">
        <v>1</v>
      </c>
      <c r="J76" s="11">
        <v>1</v>
      </c>
      <c r="K76" s="11">
        <v>1</v>
      </c>
      <c r="L76" s="11">
        <v>1</v>
      </c>
      <c r="M76" s="11">
        <v>0</v>
      </c>
      <c r="N76" s="11">
        <v>0</v>
      </c>
      <c r="O76" s="83">
        <f t="shared" si="5"/>
        <v>7</v>
      </c>
      <c r="P76" s="28"/>
      <c r="Q76" s="28"/>
      <c r="R76" s="28"/>
      <c r="S76" s="28"/>
      <c r="T76" s="28"/>
      <c r="U76" s="28"/>
    </row>
    <row r="77" spans="1:21" x14ac:dyDescent="0.25">
      <c r="A77" s="58"/>
      <c r="B77" s="1"/>
      <c r="C77" s="9" t="s">
        <v>412</v>
      </c>
      <c r="D77" s="9" t="s">
        <v>14</v>
      </c>
      <c r="E77" s="9" t="s">
        <v>15</v>
      </c>
      <c r="F77" s="11">
        <v>0</v>
      </c>
      <c r="G77" s="11">
        <v>0</v>
      </c>
      <c r="H77" s="11">
        <v>0</v>
      </c>
      <c r="I77" s="11">
        <v>0</v>
      </c>
      <c r="J77" s="11">
        <v>0</v>
      </c>
      <c r="K77" s="11">
        <v>0</v>
      </c>
      <c r="L77" s="11">
        <v>1</v>
      </c>
      <c r="M77" s="11">
        <v>0</v>
      </c>
      <c r="N77" s="11">
        <v>0</v>
      </c>
      <c r="O77" s="83">
        <f t="shared" si="5"/>
        <v>1</v>
      </c>
      <c r="P77" s="28"/>
      <c r="Q77" s="28"/>
      <c r="R77" s="28"/>
      <c r="S77" s="28"/>
      <c r="T77" s="28"/>
      <c r="U77" s="28"/>
    </row>
    <row r="78" spans="1:21" x14ac:dyDescent="0.25">
      <c r="A78" s="58"/>
      <c r="B78" s="1"/>
      <c r="C78" s="9" t="s">
        <v>413</v>
      </c>
      <c r="D78" s="9" t="s">
        <v>26</v>
      </c>
      <c r="E78" s="9" t="s">
        <v>15</v>
      </c>
      <c r="F78" s="11">
        <v>1</v>
      </c>
      <c r="G78" s="11">
        <v>1</v>
      </c>
      <c r="H78" s="11">
        <v>1</v>
      </c>
      <c r="I78" s="11">
        <v>1</v>
      </c>
      <c r="J78" s="11">
        <v>1</v>
      </c>
      <c r="K78" s="11">
        <v>1</v>
      </c>
      <c r="L78" s="11">
        <v>1</v>
      </c>
      <c r="M78" s="11">
        <v>0</v>
      </c>
      <c r="N78" s="11">
        <v>0</v>
      </c>
      <c r="O78" s="83">
        <f t="shared" si="5"/>
        <v>7</v>
      </c>
      <c r="P78" s="28"/>
      <c r="Q78" s="28"/>
      <c r="R78" s="28"/>
      <c r="S78" s="28"/>
      <c r="T78" s="28"/>
      <c r="U78" s="28"/>
    </row>
    <row r="79" spans="1:21" x14ac:dyDescent="0.25">
      <c r="A79" s="58"/>
      <c r="B79" s="1"/>
      <c r="C79" s="9" t="s">
        <v>414</v>
      </c>
      <c r="D79" s="9" t="s">
        <v>26</v>
      </c>
      <c r="E79" s="9" t="s">
        <v>15</v>
      </c>
      <c r="F79" s="11">
        <v>1</v>
      </c>
      <c r="G79" s="11">
        <v>1</v>
      </c>
      <c r="H79" s="11">
        <v>1</v>
      </c>
      <c r="I79" s="11">
        <v>1</v>
      </c>
      <c r="J79" s="11">
        <v>1</v>
      </c>
      <c r="K79" s="11">
        <v>1</v>
      </c>
      <c r="L79" s="11">
        <v>1</v>
      </c>
      <c r="M79" s="11">
        <v>0</v>
      </c>
      <c r="N79" s="11">
        <v>0</v>
      </c>
      <c r="O79" s="83">
        <f t="shared" si="5"/>
        <v>7</v>
      </c>
      <c r="P79" s="28"/>
      <c r="Q79" s="28"/>
      <c r="R79" s="28"/>
      <c r="S79" s="28"/>
      <c r="T79" s="28"/>
      <c r="U79" s="28"/>
    </row>
    <row r="80" spans="1:21" x14ac:dyDescent="0.25">
      <c r="A80" s="58"/>
      <c r="B80" s="1"/>
      <c r="C80" s="9" t="s">
        <v>415</v>
      </c>
      <c r="D80" s="9" t="s">
        <v>26</v>
      </c>
      <c r="E80" s="9" t="s">
        <v>15</v>
      </c>
      <c r="F80" s="11">
        <v>1</v>
      </c>
      <c r="G80" s="11">
        <v>1</v>
      </c>
      <c r="H80" s="11">
        <v>1</v>
      </c>
      <c r="I80" s="11">
        <v>1</v>
      </c>
      <c r="J80" s="11">
        <v>1</v>
      </c>
      <c r="K80" s="11">
        <v>1</v>
      </c>
      <c r="L80" s="11">
        <v>1</v>
      </c>
      <c r="M80" s="11">
        <v>0</v>
      </c>
      <c r="N80" s="11">
        <v>0</v>
      </c>
      <c r="O80" s="83">
        <f t="shared" si="5"/>
        <v>7</v>
      </c>
      <c r="P80" s="28"/>
      <c r="Q80" s="28"/>
      <c r="R80" s="28"/>
      <c r="S80" s="28"/>
      <c r="T80" s="28"/>
      <c r="U80" s="28"/>
    </row>
    <row r="81" spans="1:21" x14ac:dyDescent="0.25">
      <c r="A81" s="58"/>
      <c r="B81" s="1"/>
      <c r="C81" s="9" t="s">
        <v>401</v>
      </c>
      <c r="D81" s="9" t="s">
        <v>148</v>
      </c>
      <c r="E81" s="9" t="s">
        <v>15</v>
      </c>
      <c r="F81" s="11">
        <v>1</v>
      </c>
      <c r="G81" s="11">
        <v>1</v>
      </c>
      <c r="H81" s="11">
        <v>1</v>
      </c>
      <c r="I81" s="11">
        <v>1</v>
      </c>
      <c r="J81" s="11">
        <v>1</v>
      </c>
      <c r="K81" s="11">
        <v>1</v>
      </c>
      <c r="L81" s="11">
        <v>1</v>
      </c>
      <c r="M81" s="11">
        <v>0</v>
      </c>
      <c r="N81" s="11">
        <v>0</v>
      </c>
      <c r="O81" s="83">
        <f t="shared" si="5"/>
        <v>7</v>
      </c>
      <c r="P81" s="28"/>
      <c r="Q81" s="28"/>
      <c r="R81" s="28"/>
      <c r="S81" s="28"/>
      <c r="T81" s="28"/>
      <c r="U81" s="28"/>
    </row>
    <row r="82" spans="1:21" x14ac:dyDescent="0.25">
      <c r="A82" s="58"/>
      <c r="B82" s="1"/>
      <c r="C82" s="9" t="s">
        <v>402</v>
      </c>
      <c r="D82" s="9" t="s">
        <v>14</v>
      </c>
      <c r="E82" s="9" t="s">
        <v>15</v>
      </c>
      <c r="F82" s="11">
        <v>1</v>
      </c>
      <c r="G82" s="11">
        <v>1</v>
      </c>
      <c r="H82" s="11">
        <v>1</v>
      </c>
      <c r="I82" s="11">
        <v>1</v>
      </c>
      <c r="J82" s="11">
        <v>1</v>
      </c>
      <c r="K82" s="11">
        <v>1</v>
      </c>
      <c r="L82" s="11">
        <v>1</v>
      </c>
      <c r="M82" s="11">
        <v>0</v>
      </c>
      <c r="N82" s="11">
        <v>0</v>
      </c>
      <c r="O82" s="83">
        <f t="shared" si="5"/>
        <v>7</v>
      </c>
      <c r="P82" s="28"/>
      <c r="Q82" s="28"/>
      <c r="R82" s="28"/>
      <c r="S82" s="28"/>
      <c r="T82" s="28"/>
      <c r="U82" s="28"/>
    </row>
    <row r="83" spans="1:21" ht="24" x14ac:dyDescent="0.25">
      <c r="A83" s="58"/>
      <c r="B83" s="1"/>
      <c r="C83" s="9" t="s">
        <v>416</v>
      </c>
      <c r="D83" s="9" t="s">
        <v>148</v>
      </c>
      <c r="E83" s="9" t="s">
        <v>15</v>
      </c>
      <c r="F83" s="11">
        <v>1</v>
      </c>
      <c r="G83" s="11">
        <v>1</v>
      </c>
      <c r="H83" s="11">
        <v>1</v>
      </c>
      <c r="I83" s="11">
        <v>1</v>
      </c>
      <c r="J83" s="11">
        <v>1</v>
      </c>
      <c r="K83" s="11">
        <v>0</v>
      </c>
      <c r="L83" s="11">
        <v>1</v>
      </c>
      <c r="M83" s="11">
        <v>0</v>
      </c>
      <c r="N83" s="11">
        <v>0</v>
      </c>
      <c r="O83" s="83">
        <f t="shared" si="5"/>
        <v>6</v>
      </c>
      <c r="P83" s="28"/>
      <c r="Q83" s="28"/>
      <c r="R83" s="28"/>
      <c r="S83" s="28"/>
      <c r="T83" s="28"/>
      <c r="U83" s="28"/>
    </row>
    <row r="84" spans="1:21" x14ac:dyDescent="0.25">
      <c r="A84" s="58"/>
      <c r="B84" s="1"/>
      <c r="C84" s="9" t="s">
        <v>417</v>
      </c>
      <c r="D84" s="9" t="s">
        <v>20</v>
      </c>
      <c r="E84" s="9" t="s">
        <v>15</v>
      </c>
      <c r="F84" s="11">
        <v>1</v>
      </c>
      <c r="G84" s="11">
        <v>1</v>
      </c>
      <c r="H84" s="11">
        <v>1</v>
      </c>
      <c r="I84" s="11">
        <v>1</v>
      </c>
      <c r="J84" s="11">
        <v>1</v>
      </c>
      <c r="K84" s="11">
        <v>0</v>
      </c>
      <c r="L84" s="11">
        <v>1</v>
      </c>
      <c r="M84" s="11">
        <v>0</v>
      </c>
      <c r="N84" s="11">
        <v>0</v>
      </c>
      <c r="O84" s="83">
        <f t="shared" si="5"/>
        <v>6</v>
      </c>
      <c r="P84" s="28"/>
      <c r="Q84" s="28"/>
      <c r="R84" s="28"/>
      <c r="S84" s="28"/>
      <c r="T84" s="28"/>
      <c r="U84" s="28"/>
    </row>
    <row r="85" spans="1:21" ht="24" x14ac:dyDescent="0.25">
      <c r="A85" s="58"/>
      <c r="B85" s="1"/>
      <c r="C85" s="9" t="s">
        <v>418</v>
      </c>
      <c r="D85" s="9" t="s">
        <v>14</v>
      </c>
      <c r="E85" s="9" t="s">
        <v>15</v>
      </c>
      <c r="F85" s="11">
        <v>1</v>
      </c>
      <c r="G85" s="11">
        <v>1</v>
      </c>
      <c r="H85" s="11">
        <v>1</v>
      </c>
      <c r="I85" s="11">
        <v>1</v>
      </c>
      <c r="J85" s="11">
        <v>1</v>
      </c>
      <c r="K85" s="11">
        <v>0</v>
      </c>
      <c r="L85" s="11">
        <v>1</v>
      </c>
      <c r="M85" s="11">
        <v>0</v>
      </c>
      <c r="N85" s="11">
        <v>0</v>
      </c>
      <c r="O85" s="83">
        <f t="shared" si="5"/>
        <v>6</v>
      </c>
      <c r="P85" s="28"/>
      <c r="Q85" s="28"/>
      <c r="R85" s="28"/>
      <c r="S85" s="28"/>
      <c r="T85" s="28"/>
      <c r="U85" s="28"/>
    </row>
    <row r="86" spans="1:21" ht="24" x14ac:dyDescent="0.25">
      <c r="A86" s="58"/>
      <c r="B86" s="1"/>
      <c r="C86" s="9" t="s">
        <v>419</v>
      </c>
      <c r="D86" s="9" t="s">
        <v>14</v>
      </c>
      <c r="E86" s="9" t="s">
        <v>15</v>
      </c>
      <c r="F86" s="11">
        <v>1</v>
      </c>
      <c r="G86" s="11">
        <v>1</v>
      </c>
      <c r="H86" s="11">
        <v>0</v>
      </c>
      <c r="I86" s="11">
        <v>0</v>
      </c>
      <c r="J86" s="11">
        <v>0</v>
      </c>
      <c r="K86" s="11">
        <v>0</v>
      </c>
      <c r="L86" s="11">
        <v>1</v>
      </c>
      <c r="M86" s="11">
        <v>0</v>
      </c>
      <c r="N86" s="11">
        <v>0</v>
      </c>
      <c r="O86" s="83">
        <f t="shared" si="5"/>
        <v>3</v>
      </c>
      <c r="P86" s="28"/>
      <c r="Q86" s="28"/>
      <c r="R86" s="28"/>
      <c r="S86" s="28"/>
      <c r="T86" s="28"/>
      <c r="U86" s="28"/>
    </row>
    <row r="87" spans="1:21" ht="24" x14ac:dyDescent="0.25">
      <c r="A87" s="58" t="s">
        <v>168</v>
      </c>
      <c r="B87" s="1" t="s">
        <v>160</v>
      </c>
      <c r="C87" s="29" t="s">
        <v>420</v>
      </c>
      <c r="D87" s="9" t="s">
        <v>14</v>
      </c>
      <c r="E87" s="9" t="s">
        <v>15</v>
      </c>
      <c r="F87" s="11">
        <v>1</v>
      </c>
      <c r="G87" s="11">
        <v>1</v>
      </c>
      <c r="H87" s="11">
        <v>0</v>
      </c>
      <c r="I87" s="11">
        <v>0</v>
      </c>
      <c r="J87" s="11">
        <v>0</v>
      </c>
      <c r="K87" s="11">
        <v>0</v>
      </c>
      <c r="L87" s="11">
        <v>1</v>
      </c>
      <c r="M87" s="11">
        <v>0</v>
      </c>
      <c r="N87" s="11">
        <v>0</v>
      </c>
      <c r="O87" s="83">
        <f t="shared" si="5"/>
        <v>3</v>
      </c>
      <c r="P87" s="28"/>
      <c r="Q87" s="28"/>
      <c r="R87" s="28"/>
      <c r="S87" s="28"/>
      <c r="T87" s="28"/>
      <c r="U87" s="28"/>
    </row>
    <row r="88" spans="1:21" x14ac:dyDescent="0.25">
      <c r="A88" s="58"/>
      <c r="B88" s="1"/>
      <c r="C88" s="29" t="s">
        <v>400</v>
      </c>
      <c r="D88" s="9" t="s">
        <v>26</v>
      </c>
      <c r="E88" s="9" t="s">
        <v>15</v>
      </c>
      <c r="F88" s="11">
        <v>1</v>
      </c>
      <c r="G88" s="11">
        <v>1</v>
      </c>
      <c r="H88" s="11">
        <v>1</v>
      </c>
      <c r="I88" s="11">
        <v>1</v>
      </c>
      <c r="J88" s="11">
        <v>1</v>
      </c>
      <c r="K88" s="11">
        <v>1</v>
      </c>
      <c r="L88" s="11">
        <v>1</v>
      </c>
      <c r="M88" s="11">
        <v>0</v>
      </c>
      <c r="N88" s="11">
        <v>0</v>
      </c>
      <c r="O88" s="83">
        <f t="shared" si="5"/>
        <v>7</v>
      </c>
      <c r="P88" s="28"/>
      <c r="Q88" s="28"/>
      <c r="R88" s="28"/>
      <c r="S88" s="28"/>
      <c r="T88" s="28"/>
      <c r="U88" s="28"/>
    </row>
    <row r="89" spans="1:21" ht="36" x14ac:dyDescent="0.25">
      <c r="A89" s="58"/>
      <c r="B89" s="1"/>
      <c r="C89" s="29" t="s">
        <v>421</v>
      </c>
      <c r="D89" s="9" t="s">
        <v>116</v>
      </c>
      <c r="E89" s="9" t="s">
        <v>15</v>
      </c>
      <c r="F89" s="11">
        <v>1</v>
      </c>
      <c r="G89" s="11">
        <v>1</v>
      </c>
      <c r="H89" s="11">
        <v>1</v>
      </c>
      <c r="I89" s="11">
        <v>0</v>
      </c>
      <c r="J89" s="11">
        <v>0</v>
      </c>
      <c r="K89" s="11">
        <v>0</v>
      </c>
      <c r="L89" s="11">
        <v>1</v>
      </c>
      <c r="M89" s="11">
        <v>0</v>
      </c>
      <c r="N89" s="11">
        <v>0</v>
      </c>
      <c r="O89" s="83">
        <f t="shared" si="5"/>
        <v>4</v>
      </c>
      <c r="P89" s="28"/>
      <c r="Q89" s="28"/>
      <c r="R89" s="28"/>
      <c r="S89" s="28"/>
      <c r="T89" s="28"/>
      <c r="U89" s="28"/>
    </row>
    <row r="90" spans="1:21" ht="36" x14ac:dyDescent="0.25">
      <c r="A90" s="58"/>
      <c r="B90" s="1"/>
      <c r="C90" s="29" t="s">
        <v>422</v>
      </c>
      <c r="D90" s="9" t="s">
        <v>116</v>
      </c>
      <c r="E90" s="9" t="s">
        <v>15</v>
      </c>
      <c r="F90" s="11">
        <v>1</v>
      </c>
      <c r="G90" s="11">
        <v>1</v>
      </c>
      <c r="H90" s="11">
        <v>1</v>
      </c>
      <c r="I90" s="11">
        <v>0</v>
      </c>
      <c r="J90" s="11">
        <v>0</v>
      </c>
      <c r="K90" s="11">
        <v>0</v>
      </c>
      <c r="L90" s="11">
        <v>1</v>
      </c>
      <c r="M90" s="11">
        <v>0</v>
      </c>
      <c r="N90" s="11">
        <v>0</v>
      </c>
      <c r="O90" s="83">
        <f t="shared" si="5"/>
        <v>4</v>
      </c>
      <c r="P90" s="28"/>
      <c r="Q90" s="28"/>
      <c r="R90" s="28"/>
      <c r="S90" s="28"/>
      <c r="T90" s="28"/>
      <c r="U90" s="28"/>
    </row>
    <row r="91" spans="1:21" x14ac:dyDescent="0.25">
      <c r="A91" s="58"/>
      <c r="B91" s="1"/>
      <c r="C91" s="29" t="s">
        <v>423</v>
      </c>
      <c r="D91" s="9" t="s">
        <v>14</v>
      </c>
      <c r="E91" s="9" t="s">
        <v>15</v>
      </c>
      <c r="F91" s="11">
        <v>1</v>
      </c>
      <c r="G91" s="11">
        <v>1</v>
      </c>
      <c r="H91" s="11">
        <v>0</v>
      </c>
      <c r="I91" s="11">
        <v>0</v>
      </c>
      <c r="J91" s="11">
        <v>0</v>
      </c>
      <c r="K91" s="11">
        <v>0</v>
      </c>
      <c r="L91" s="11">
        <v>1</v>
      </c>
      <c r="M91" s="11">
        <v>0</v>
      </c>
      <c r="N91" s="11">
        <v>0</v>
      </c>
      <c r="O91" s="83">
        <f t="shared" si="5"/>
        <v>3</v>
      </c>
      <c r="P91" s="28"/>
      <c r="Q91" s="28"/>
      <c r="R91" s="28"/>
      <c r="S91" s="28"/>
      <c r="T91" s="28"/>
      <c r="U91" s="28"/>
    </row>
    <row r="92" spans="1:21" ht="36" x14ac:dyDescent="0.25">
      <c r="A92" s="58"/>
      <c r="B92" s="1"/>
      <c r="C92" s="29" t="s">
        <v>424</v>
      </c>
      <c r="D92" s="9" t="s">
        <v>116</v>
      </c>
      <c r="E92" s="9" t="s">
        <v>15</v>
      </c>
      <c r="F92" s="11">
        <v>1</v>
      </c>
      <c r="G92" s="11">
        <v>1</v>
      </c>
      <c r="H92" s="11">
        <v>0</v>
      </c>
      <c r="I92" s="11">
        <v>0</v>
      </c>
      <c r="J92" s="11">
        <v>0</v>
      </c>
      <c r="K92" s="11">
        <v>0</v>
      </c>
      <c r="L92" s="11">
        <v>1</v>
      </c>
      <c r="M92" s="11">
        <v>0</v>
      </c>
      <c r="N92" s="11">
        <v>0</v>
      </c>
      <c r="O92" s="83">
        <f t="shared" si="5"/>
        <v>3</v>
      </c>
      <c r="P92" s="28"/>
      <c r="Q92" s="28"/>
      <c r="R92" s="28"/>
      <c r="S92" s="28"/>
      <c r="T92" s="28"/>
      <c r="U92" s="28"/>
    </row>
    <row r="93" spans="1:21" ht="24" x14ac:dyDescent="0.25">
      <c r="A93" s="58"/>
      <c r="B93" s="1"/>
      <c r="C93" s="29" t="s">
        <v>425</v>
      </c>
      <c r="D93" s="9" t="s">
        <v>116</v>
      </c>
      <c r="E93" s="9" t="s">
        <v>15</v>
      </c>
      <c r="F93" s="11">
        <v>0</v>
      </c>
      <c r="G93" s="11">
        <v>0</v>
      </c>
      <c r="H93" s="11">
        <v>0</v>
      </c>
      <c r="I93" s="11">
        <v>0</v>
      </c>
      <c r="J93" s="11">
        <v>0</v>
      </c>
      <c r="K93" s="11">
        <v>0</v>
      </c>
      <c r="L93" s="11">
        <v>1</v>
      </c>
      <c r="M93" s="11">
        <v>0</v>
      </c>
      <c r="N93" s="11">
        <v>0</v>
      </c>
      <c r="O93" s="83">
        <f t="shared" si="5"/>
        <v>1</v>
      </c>
      <c r="P93" s="28"/>
      <c r="Q93" s="28"/>
      <c r="R93" s="28"/>
      <c r="S93" s="28"/>
      <c r="T93" s="28"/>
      <c r="U93" s="28"/>
    </row>
    <row r="94" spans="1:21" x14ac:dyDescent="0.25">
      <c r="A94" s="58"/>
      <c r="B94" s="1"/>
      <c r="C94" s="29" t="s">
        <v>426</v>
      </c>
      <c r="D94" s="9" t="s">
        <v>14</v>
      </c>
      <c r="E94" s="9" t="s">
        <v>15</v>
      </c>
      <c r="F94" s="11">
        <v>0</v>
      </c>
      <c r="G94" s="11">
        <v>0</v>
      </c>
      <c r="H94" s="11">
        <v>0</v>
      </c>
      <c r="I94" s="11">
        <v>0</v>
      </c>
      <c r="J94" s="11">
        <v>0</v>
      </c>
      <c r="K94" s="11">
        <v>0</v>
      </c>
      <c r="L94" s="11">
        <v>1</v>
      </c>
      <c r="M94" s="11">
        <v>0</v>
      </c>
      <c r="N94" s="11">
        <v>0</v>
      </c>
      <c r="O94" s="83">
        <f t="shared" si="5"/>
        <v>1</v>
      </c>
      <c r="P94" s="28"/>
      <c r="Q94" s="28"/>
      <c r="R94" s="28"/>
      <c r="S94" s="28"/>
      <c r="T94" s="28"/>
      <c r="U94" s="28"/>
    </row>
    <row r="95" spans="1:21" ht="24" x14ac:dyDescent="0.25">
      <c r="A95" s="58"/>
      <c r="B95" s="1"/>
      <c r="C95" s="29" t="s">
        <v>427</v>
      </c>
      <c r="D95" s="9" t="s">
        <v>14</v>
      </c>
      <c r="E95" s="9" t="s">
        <v>15</v>
      </c>
      <c r="F95" s="11">
        <v>1</v>
      </c>
      <c r="G95" s="11">
        <v>1</v>
      </c>
      <c r="H95" s="11">
        <v>1</v>
      </c>
      <c r="I95" s="11">
        <v>1</v>
      </c>
      <c r="J95" s="11">
        <v>0</v>
      </c>
      <c r="K95" s="11">
        <v>0</v>
      </c>
      <c r="L95" s="11">
        <v>1</v>
      </c>
      <c r="M95" s="11">
        <v>0</v>
      </c>
      <c r="N95" s="11">
        <v>0</v>
      </c>
      <c r="O95" s="83">
        <f t="shared" si="5"/>
        <v>5</v>
      </c>
      <c r="P95" s="28"/>
      <c r="Q95" s="28"/>
      <c r="R95" s="28"/>
      <c r="S95" s="28"/>
      <c r="T95" s="28"/>
      <c r="U95" s="28"/>
    </row>
    <row r="96" spans="1:21" ht="24" x14ac:dyDescent="0.25">
      <c r="A96" s="58"/>
      <c r="B96" s="1"/>
      <c r="C96" s="29" t="s">
        <v>428</v>
      </c>
      <c r="D96" s="9" t="s">
        <v>14</v>
      </c>
      <c r="E96" s="9" t="s">
        <v>15</v>
      </c>
      <c r="F96" s="11">
        <v>0</v>
      </c>
      <c r="G96" s="11">
        <v>0</v>
      </c>
      <c r="H96" s="11">
        <v>0</v>
      </c>
      <c r="I96" s="11">
        <v>0</v>
      </c>
      <c r="J96" s="11">
        <v>0</v>
      </c>
      <c r="K96" s="11">
        <v>0</v>
      </c>
      <c r="L96" s="11">
        <v>1</v>
      </c>
      <c r="M96" s="11">
        <v>0</v>
      </c>
      <c r="N96" s="11">
        <v>0</v>
      </c>
      <c r="O96" s="83">
        <f t="shared" si="5"/>
        <v>1</v>
      </c>
      <c r="P96" s="28"/>
      <c r="Q96" s="28"/>
      <c r="R96" s="28"/>
      <c r="S96" s="28"/>
      <c r="T96" s="28"/>
      <c r="U96" s="28"/>
    </row>
    <row r="97" spans="1:21" x14ac:dyDescent="0.25">
      <c r="A97" s="116" t="s">
        <v>470</v>
      </c>
      <c r="B97" s="117"/>
      <c r="C97" s="117"/>
      <c r="D97" s="117"/>
      <c r="E97" s="117"/>
      <c r="F97" s="117"/>
      <c r="G97" s="117"/>
      <c r="H97" s="117"/>
      <c r="I97" s="117"/>
      <c r="J97" s="117"/>
      <c r="K97" s="117"/>
      <c r="L97" s="117"/>
      <c r="M97" s="117"/>
      <c r="N97" s="117"/>
      <c r="O97" s="72">
        <v>0.57999999999999996</v>
      </c>
      <c r="P97" s="28"/>
      <c r="Q97" s="28"/>
      <c r="R97" s="28"/>
      <c r="S97" s="28"/>
      <c r="T97" s="28"/>
      <c r="U97" s="28"/>
    </row>
    <row r="98" spans="1:21" x14ac:dyDescent="0.25">
      <c r="A98" s="116" t="s">
        <v>471</v>
      </c>
      <c r="B98" s="117"/>
      <c r="C98" s="117"/>
      <c r="D98" s="117"/>
      <c r="E98" s="117"/>
      <c r="F98" s="117"/>
      <c r="G98" s="117"/>
      <c r="H98" s="117"/>
      <c r="I98" s="117"/>
      <c r="J98" s="117"/>
      <c r="K98" s="117"/>
      <c r="L98" s="117"/>
      <c r="M98" s="117"/>
      <c r="N98" s="117"/>
      <c r="O98" s="70">
        <v>6</v>
      </c>
      <c r="P98" s="28"/>
      <c r="Q98" s="28"/>
      <c r="R98" s="28"/>
      <c r="S98" s="28"/>
      <c r="T98" s="28"/>
      <c r="U98" s="28"/>
    </row>
    <row r="99" spans="1:21" ht="26.25" x14ac:dyDescent="0.25">
      <c r="A99" s="113" t="s">
        <v>430</v>
      </c>
      <c r="B99" s="114"/>
      <c r="C99" s="114"/>
      <c r="D99" s="114"/>
      <c r="E99" s="114"/>
      <c r="F99" s="114"/>
      <c r="G99" s="114"/>
      <c r="H99" s="114"/>
      <c r="I99" s="114"/>
      <c r="J99" s="114"/>
      <c r="K99" s="114"/>
      <c r="L99" s="114"/>
      <c r="M99" s="114"/>
      <c r="N99" s="114"/>
      <c r="O99" s="115"/>
      <c r="P99" s="28"/>
      <c r="Q99" s="28"/>
      <c r="R99" s="28"/>
      <c r="S99" s="28"/>
      <c r="T99" s="28"/>
      <c r="U99" s="28"/>
    </row>
    <row r="100" spans="1:21" ht="24" x14ac:dyDescent="0.25">
      <c r="A100" s="58" t="s">
        <v>304</v>
      </c>
      <c r="B100" s="1" t="s">
        <v>295</v>
      </c>
      <c r="C100" s="9" t="s">
        <v>296</v>
      </c>
      <c r="D100" s="2" t="s">
        <v>11</v>
      </c>
      <c r="E100" s="2" t="s">
        <v>7</v>
      </c>
      <c r="F100" s="11">
        <v>1</v>
      </c>
      <c r="G100" s="11">
        <v>1</v>
      </c>
      <c r="H100" s="11">
        <v>1</v>
      </c>
      <c r="I100" s="11">
        <v>1</v>
      </c>
      <c r="J100" s="11">
        <v>1</v>
      </c>
      <c r="K100" s="11">
        <v>1</v>
      </c>
      <c r="L100" s="11">
        <v>1</v>
      </c>
      <c r="M100" s="11">
        <v>1</v>
      </c>
      <c r="N100" s="11">
        <v>0</v>
      </c>
      <c r="O100" s="83">
        <f>SUM(F100:N100)</f>
        <v>8</v>
      </c>
      <c r="P100" s="28"/>
      <c r="Q100" s="28"/>
      <c r="R100" s="28"/>
      <c r="S100" s="28"/>
      <c r="T100" s="28"/>
      <c r="U100" s="28"/>
    </row>
    <row r="101" spans="1:21" ht="24" x14ac:dyDescent="0.25">
      <c r="A101" s="58" t="s">
        <v>304</v>
      </c>
      <c r="B101" s="1" t="s">
        <v>295</v>
      </c>
      <c r="C101" s="9" t="s">
        <v>297</v>
      </c>
      <c r="D101" s="2" t="s">
        <v>0</v>
      </c>
      <c r="E101" s="2" t="s">
        <v>7</v>
      </c>
      <c r="F101" s="11">
        <v>1</v>
      </c>
      <c r="G101" s="11">
        <v>1</v>
      </c>
      <c r="H101" s="11">
        <v>1</v>
      </c>
      <c r="I101" s="11">
        <v>1</v>
      </c>
      <c r="J101" s="11">
        <v>1</v>
      </c>
      <c r="K101" s="11">
        <v>1</v>
      </c>
      <c r="L101" s="11">
        <v>1</v>
      </c>
      <c r="M101" s="11">
        <v>1</v>
      </c>
      <c r="N101" s="11">
        <v>0</v>
      </c>
      <c r="O101" s="83">
        <v>8</v>
      </c>
      <c r="P101" s="28"/>
      <c r="Q101" s="28"/>
      <c r="R101" s="28"/>
      <c r="S101" s="28"/>
      <c r="T101" s="28"/>
      <c r="U101" s="28"/>
    </row>
    <row r="102" spans="1:21" ht="24" x14ac:dyDescent="0.25">
      <c r="A102" s="58" t="s">
        <v>304</v>
      </c>
      <c r="B102" s="1" t="s">
        <v>295</v>
      </c>
      <c r="C102" s="9" t="s">
        <v>298</v>
      </c>
      <c r="D102" s="2" t="s">
        <v>11</v>
      </c>
      <c r="E102" s="2" t="s">
        <v>7</v>
      </c>
      <c r="F102" s="11">
        <v>1</v>
      </c>
      <c r="G102" s="11">
        <v>1</v>
      </c>
      <c r="H102" s="11">
        <v>1</v>
      </c>
      <c r="I102" s="11">
        <v>1</v>
      </c>
      <c r="J102" s="11">
        <v>0</v>
      </c>
      <c r="K102" s="11">
        <v>1</v>
      </c>
      <c r="L102" s="11">
        <v>1</v>
      </c>
      <c r="M102" s="11">
        <v>0</v>
      </c>
      <c r="N102" s="11">
        <v>0</v>
      </c>
      <c r="O102" s="83">
        <v>6</v>
      </c>
      <c r="P102" s="28"/>
      <c r="Q102" s="28"/>
      <c r="R102" s="28"/>
      <c r="S102" s="28"/>
      <c r="T102" s="28"/>
      <c r="U102" s="28"/>
    </row>
    <row r="103" spans="1:21" ht="24" x14ac:dyDescent="0.25">
      <c r="A103" s="58" t="s">
        <v>304</v>
      </c>
      <c r="B103" s="1" t="s">
        <v>295</v>
      </c>
      <c r="C103" s="9" t="s">
        <v>299</v>
      </c>
      <c r="D103" s="2" t="s">
        <v>1</v>
      </c>
      <c r="E103" s="2" t="s">
        <v>7</v>
      </c>
      <c r="F103" s="11">
        <v>1</v>
      </c>
      <c r="G103" s="11">
        <v>1</v>
      </c>
      <c r="H103" s="11">
        <v>0</v>
      </c>
      <c r="I103" s="11">
        <v>1</v>
      </c>
      <c r="J103" s="11">
        <v>1</v>
      </c>
      <c r="K103" s="11">
        <v>1</v>
      </c>
      <c r="L103" s="11">
        <v>1</v>
      </c>
      <c r="M103" s="11">
        <v>0</v>
      </c>
      <c r="N103" s="11">
        <v>0</v>
      </c>
      <c r="O103" s="83">
        <f>SUM(F103:N103)</f>
        <v>6</v>
      </c>
      <c r="P103" s="28"/>
      <c r="Q103" s="28"/>
      <c r="R103" s="28"/>
      <c r="S103" s="28"/>
      <c r="T103" s="28"/>
      <c r="U103" s="28"/>
    </row>
    <row r="104" spans="1:21" ht="24" customHeight="1" x14ac:dyDescent="0.25">
      <c r="A104" s="58" t="s">
        <v>304</v>
      </c>
      <c r="B104" s="1" t="s">
        <v>300</v>
      </c>
      <c r="C104" s="9" t="s">
        <v>301</v>
      </c>
      <c r="D104" s="2" t="s">
        <v>0</v>
      </c>
      <c r="E104" s="2" t="s">
        <v>7</v>
      </c>
      <c r="F104" s="11">
        <v>1</v>
      </c>
      <c r="G104" s="11">
        <v>1</v>
      </c>
      <c r="H104" s="11">
        <v>1</v>
      </c>
      <c r="I104" s="11">
        <v>1</v>
      </c>
      <c r="J104" s="11">
        <v>1</v>
      </c>
      <c r="K104" s="11">
        <v>1</v>
      </c>
      <c r="L104" s="11">
        <v>1</v>
      </c>
      <c r="M104" s="11">
        <v>1</v>
      </c>
      <c r="N104" s="11">
        <v>0</v>
      </c>
      <c r="O104" s="83">
        <f>SUM(F104:N104)</f>
        <v>8</v>
      </c>
      <c r="P104" s="28"/>
      <c r="Q104" s="28"/>
      <c r="R104" s="28"/>
      <c r="S104" s="28"/>
      <c r="T104" s="28"/>
      <c r="U104" s="28"/>
    </row>
    <row r="105" spans="1:21" ht="24" customHeight="1" x14ac:dyDescent="0.25">
      <c r="A105" s="58" t="s">
        <v>304</v>
      </c>
      <c r="B105" s="1" t="s">
        <v>300</v>
      </c>
      <c r="C105" s="9" t="s">
        <v>302</v>
      </c>
      <c r="D105" s="2" t="s">
        <v>0</v>
      </c>
      <c r="E105" s="2" t="s">
        <v>7</v>
      </c>
      <c r="F105" s="11">
        <v>1</v>
      </c>
      <c r="G105" s="11">
        <v>1</v>
      </c>
      <c r="H105" s="11">
        <v>0</v>
      </c>
      <c r="I105" s="11">
        <v>1</v>
      </c>
      <c r="J105" s="11">
        <v>0</v>
      </c>
      <c r="K105" s="11">
        <v>1</v>
      </c>
      <c r="L105" s="11">
        <v>1</v>
      </c>
      <c r="M105" s="11">
        <v>1</v>
      </c>
      <c r="N105" s="11">
        <v>0</v>
      </c>
      <c r="O105" s="83">
        <v>6</v>
      </c>
      <c r="P105" s="28"/>
      <c r="Q105" s="28"/>
      <c r="R105" s="28"/>
      <c r="S105" s="28"/>
      <c r="T105" s="28"/>
      <c r="U105" s="28"/>
    </row>
    <row r="106" spans="1:21" ht="24" customHeight="1" x14ac:dyDescent="0.25">
      <c r="A106" s="58" t="s">
        <v>304</v>
      </c>
      <c r="B106" s="1" t="s">
        <v>300</v>
      </c>
      <c r="C106" s="9" t="s">
        <v>303</v>
      </c>
      <c r="D106" s="2" t="s">
        <v>0</v>
      </c>
      <c r="E106" s="2" t="s">
        <v>7</v>
      </c>
      <c r="F106" s="11">
        <v>1</v>
      </c>
      <c r="G106" s="11">
        <v>1</v>
      </c>
      <c r="H106" s="11">
        <v>1</v>
      </c>
      <c r="I106" s="11">
        <v>1</v>
      </c>
      <c r="J106" s="11">
        <v>1</v>
      </c>
      <c r="K106" s="11">
        <v>0</v>
      </c>
      <c r="L106" s="11">
        <v>1</v>
      </c>
      <c r="M106" s="11">
        <v>0</v>
      </c>
      <c r="N106" s="11">
        <v>0</v>
      </c>
      <c r="O106" s="83">
        <f>SUM(F106:N106)</f>
        <v>6</v>
      </c>
      <c r="P106" s="28"/>
      <c r="Q106" s="28"/>
      <c r="R106" s="28"/>
      <c r="S106" s="28"/>
      <c r="T106" s="28"/>
      <c r="U106" s="28"/>
    </row>
    <row r="107" spans="1:21" x14ac:dyDescent="0.25">
      <c r="A107" s="116" t="s">
        <v>470</v>
      </c>
      <c r="B107" s="117"/>
      <c r="C107" s="117"/>
      <c r="D107" s="117"/>
      <c r="E107" s="117"/>
      <c r="F107" s="117"/>
      <c r="G107" s="117"/>
      <c r="H107" s="117"/>
      <c r="I107" s="117"/>
      <c r="J107" s="117"/>
      <c r="K107" s="117"/>
      <c r="L107" s="117"/>
      <c r="M107" s="117"/>
      <c r="N107" s="117"/>
      <c r="O107" s="72">
        <v>1</v>
      </c>
      <c r="P107" s="28"/>
      <c r="Q107" s="28"/>
      <c r="R107" s="28"/>
      <c r="S107" s="28"/>
      <c r="T107" s="28"/>
      <c r="U107" s="28"/>
    </row>
    <row r="108" spans="1:21" x14ac:dyDescent="0.25">
      <c r="A108" s="116" t="s">
        <v>471</v>
      </c>
      <c r="B108" s="117"/>
      <c r="C108" s="117"/>
      <c r="D108" s="117"/>
      <c r="E108" s="117"/>
      <c r="F108" s="117"/>
      <c r="G108" s="117"/>
      <c r="H108" s="117"/>
      <c r="I108" s="117"/>
      <c r="J108" s="117"/>
      <c r="K108" s="117"/>
      <c r="L108" s="117"/>
      <c r="M108" s="117"/>
      <c r="N108" s="117"/>
      <c r="O108" s="70">
        <v>10</v>
      </c>
      <c r="P108" s="28"/>
      <c r="Q108" s="28"/>
      <c r="R108" s="28"/>
      <c r="S108" s="28"/>
      <c r="T108" s="28"/>
      <c r="U108" s="28"/>
    </row>
    <row r="109" spans="1:21" ht="26.25" x14ac:dyDescent="0.25">
      <c r="A109" s="113" t="s">
        <v>434</v>
      </c>
      <c r="B109" s="114"/>
      <c r="C109" s="114"/>
      <c r="D109" s="114"/>
      <c r="E109" s="114"/>
      <c r="F109" s="114"/>
      <c r="G109" s="114"/>
      <c r="H109" s="114"/>
      <c r="I109" s="114"/>
      <c r="J109" s="114"/>
      <c r="K109" s="114"/>
      <c r="L109" s="114"/>
      <c r="M109" s="114"/>
      <c r="N109" s="114"/>
      <c r="O109" s="115"/>
      <c r="P109" s="28"/>
      <c r="Q109" s="28"/>
      <c r="R109" s="28"/>
      <c r="S109" s="28"/>
      <c r="T109" s="28"/>
      <c r="U109" s="28"/>
    </row>
    <row r="110" spans="1:21" ht="36" x14ac:dyDescent="0.25">
      <c r="A110" s="71" t="s">
        <v>154</v>
      </c>
      <c r="B110" s="1" t="s">
        <v>97</v>
      </c>
      <c r="C110" s="9" t="s">
        <v>98</v>
      </c>
      <c r="D110" s="2" t="s">
        <v>3</v>
      </c>
      <c r="E110" s="2" t="s">
        <v>7</v>
      </c>
      <c r="F110" s="11">
        <v>1</v>
      </c>
      <c r="G110" s="11">
        <v>1</v>
      </c>
      <c r="H110" s="11">
        <v>1</v>
      </c>
      <c r="I110" s="11">
        <v>1</v>
      </c>
      <c r="J110" s="11">
        <v>1</v>
      </c>
      <c r="K110" s="11">
        <v>1</v>
      </c>
      <c r="L110" s="11">
        <v>1</v>
      </c>
      <c r="M110" s="11">
        <v>1</v>
      </c>
      <c r="N110" s="11">
        <v>0</v>
      </c>
      <c r="O110" s="83">
        <f t="shared" ref="O110:O156" si="6">SUM(F110:N110)</f>
        <v>8</v>
      </c>
      <c r="P110" s="28"/>
      <c r="Q110" s="28"/>
      <c r="R110" s="28"/>
      <c r="S110" s="28"/>
      <c r="T110" s="28"/>
      <c r="U110" s="28"/>
    </row>
    <row r="111" spans="1:21" ht="24" x14ac:dyDescent="0.25">
      <c r="A111" s="71" t="s">
        <v>154</v>
      </c>
      <c r="B111" s="1" t="s">
        <v>97</v>
      </c>
      <c r="C111" s="9" t="s">
        <v>99</v>
      </c>
      <c r="D111" s="2" t="s">
        <v>0</v>
      </c>
      <c r="E111" s="2" t="s">
        <v>7</v>
      </c>
      <c r="F111" s="11">
        <v>1</v>
      </c>
      <c r="G111" s="11">
        <v>1</v>
      </c>
      <c r="H111" s="11">
        <v>1</v>
      </c>
      <c r="I111" s="11">
        <v>1</v>
      </c>
      <c r="J111" s="11">
        <v>1</v>
      </c>
      <c r="K111" s="11">
        <v>0</v>
      </c>
      <c r="L111" s="11">
        <v>1</v>
      </c>
      <c r="M111" s="11">
        <v>1</v>
      </c>
      <c r="N111" s="11">
        <v>0</v>
      </c>
      <c r="O111" s="83">
        <f t="shared" si="6"/>
        <v>7</v>
      </c>
      <c r="P111" s="28"/>
      <c r="Q111" s="28"/>
      <c r="R111" s="28"/>
      <c r="S111" s="28"/>
      <c r="T111" s="28"/>
      <c r="U111" s="28"/>
    </row>
    <row r="112" spans="1:21" ht="24" x14ac:dyDescent="0.25">
      <c r="A112" s="71" t="s">
        <v>154</v>
      </c>
      <c r="B112" s="1" t="s">
        <v>97</v>
      </c>
      <c r="C112" s="9" t="s">
        <v>100</v>
      </c>
      <c r="D112" s="2" t="s">
        <v>1</v>
      </c>
      <c r="E112" s="2" t="s">
        <v>15</v>
      </c>
      <c r="F112" s="11">
        <v>1</v>
      </c>
      <c r="G112" s="11">
        <v>1</v>
      </c>
      <c r="H112" s="11">
        <v>1</v>
      </c>
      <c r="I112" s="11">
        <v>0</v>
      </c>
      <c r="J112" s="11">
        <v>1</v>
      </c>
      <c r="K112" s="11">
        <v>0</v>
      </c>
      <c r="L112" s="11">
        <v>1</v>
      </c>
      <c r="M112" s="11">
        <v>0</v>
      </c>
      <c r="N112" s="11">
        <v>0</v>
      </c>
      <c r="O112" s="83">
        <f>SUM(F112:N112)</f>
        <v>5</v>
      </c>
      <c r="P112" s="28"/>
      <c r="Q112" s="28"/>
      <c r="R112" s="28"/>
      <c r="S112" s="28"/>
      <c r="T112" s="28"/>
      <c r="U112" s="28"/>
    </row>
    <row r="113" spans="1:21" ht="36" x14ac:dyDescent="0.25">
      <c r="A113" s="71" t="s">
        <v>154</v>
      </c>
      <c r="B113" s="1" t="s">
        <v>97</v>
      </c>
      <c r="C113" s="9" t="s">
        <v>101</v>
      </c>
      <c r="D113" s="2" t="s">
        <v>20</v>
      </c>
      <c r="E113" s="2" t="s">
        <v>15</v>
      </c>
      <c r="F113" s="11">
        <v>1</v>
      </c>
      <c r="G113" s="11">
        <v>1</v>
      </c>
      <c r="H113" s="11">
        <v>1</v>
      </c>
      <c r="I113" s="11">
        <v>1</v>
      </c>
      <c r="J113" s="11">
        <v>1</v>
      </c>
      <c r="K113" s="11">
        <v>1</v>
      </c>
      <c r="L113" s="11">
        <v>1</v>
      </c>
      <c r="M113" s="11">
        <v>0</v>
      </c>
      <c r="N113" s="11">
        <v>0</v>
      </c>
      <c r="O113" s="83">
        <f t="shared" si="6"/>
        <v>7</v>
      </c>
      <c r="P113" s="28"/>
      <c r="Q113" s="28"/>
      <c r="R113" s="28"/>
      <c r="S113" s="28"/>
      <c r="T113" s="28"/>
      <c r="U113" s="28"/>
    </row>
    <row r="114" spans="1:21" ht="24" x14ac:dyDescent="0.25">
      <c r="A114" s="71" t="s">
        <v>154</v>
      </c>
      <c r="B114" s="1" t="s">
        <v>97</v>
      </c>
      <c r="C114" s="9" t="s">
        <v>102</v>
      </c>
      <c r="D114" s="2" t="s">
        <v>14</v>
      </c>
      <c r="E114" s="2" t="s">
        <v>15</v>
      </c>
      <c r="F114" s="11">
        <v>1</v>
      </c>
      <c r="G114" s="11">
        <v>1</v>
      </c>
      <c r="H114" s="11">
        <v>0</v>
      </c>
      <c r="I114" s="11">
        <v>0</v>
      </c>
      <c r="J114" s="11">
        <v>1</v>
      </c>
      <c r="K114" s="11">
        <v>0</v>
      </c>
      <c r="L114" s="11">
        <v>0</v>
      </c>
      <c r="M114" s="11">
        <v>0</v>
      </c>
      <c r="N114" s="11">
        <v>0</v>
      </c>
      <c r="O114" s="83">
        <f t="shared" si="6"/>
        <v>3</v>
      </c>
      <c r="P114" s="28"/>
      <c r="Q114" s="28"/>
      <c r="R114" s="28"/>
      <c r="S114" s="28"/>
      <c r="T114" s="28"/>
      <c r="U114" s="28"/>
    </row>
    <row r="115" spans="1:21" ht="24" x14ac:dyDescent="0.25">
      <c r="A115" s="71" t="s">
        <v>154</v>
      </c>
      <c r="B115" s="1" t="s">
        <v>97</v>
      </c>
      <c r="C115" s="9" t="s">
        <v>103</v>
      </c>
      <c r="D115" s="2" t="s">
        <v>14</v>
      </c>
      <c r="E115" s="2" t="s">
        <v>15</v>
      </c>
      <c r="F115" s="11">
        <v>1</v>
      </c>
      <c r="G115" s="11">
        <v>1</v>
      </c>
      <c r="H115" s="11">
        <v>1</v>
      </c>
      <c r="I115" s="11">
        <v>1</v>
      </c>
      <c r="J115" s="11">
        <v>1</v>
      </c>
      <c r="K115" s="11">
        <v>0</v>
      </c>
      <c r="L115" s="11">
        <v>1</v>
      </c>
      <c r="M115" s="11">
        <v>0</v>
      </c>
      <c r="N115" s="11">
        <v>0</v>
      </c>
      <c r="O115" s="83">
        <f t="shared" si="6"/>
        <v>6</v>
      </c>
      <c r="P115" s="28"/>
      <c r="Q115" s="28"/>
      <c r="R115" s="28"/>
      <c r="S115" s="28"/>
      <c r="T115" s="28"/>
      <c r="U115" s="28"/>
    </row>
    <row r="116" spans="1:21" ht="24" x14ac:dyDescent="0.25">
      <c r="A116" s="71" t="s">
        <v>154</v>
      </c>
      <c r="B116" s="1" t="s">
        <v>97</v>
      </c>
      <c r="C116" s="9" t="s">
        <v>104</v>
      </c>
      <c r="D116" s="2" t="s">
        <v>14</v>
      </c>
      <c r="E116" s="2" t="s">
        <v>15</v>
      </c>
      <c r="F116" s="11">
        <v>1</v>
      </c>
      <c r="G116" s="11">
        <v>1</v>
      </c>
      <c r="H116" s="11">
        <v>1</v>
      </c>
      <c r="I116" s="11">
        <v>1</v>
      </c>
      <c r="J116" s="11">
        <v>1</v>
      </c>
      <c r="K116" s="11">
        <v>0</v>
      </c>
      <c r="L116" s="11">
        <v>0</v>
      </c>
      <c r="M116" s="11">
        <v>0</v>
      </c>
      <c r="N116" s="11">
        <v>0</v>
      </c>
      <c r="O116" s="83">
        <f t="shared" si="6"/>
        <v>5</v>
      </c>
      <c r="P116" s="28"/>
      <c r="Q116" s="28"/>
      <c r="R116" s="28"/>
      <c r="S116" s="28"/>
      <c r="T116" s="28"/>
      <c r="U116" s="28"/>
    </row>
    <row r="117" spans="1:21" ht="24" x14ac:dyDescent="0.25">
      <c r="A117" s="71" t="s">
        <v>154</v>
      </c>
      <c r="B117" s="1" t="s">
        <v>105</v>
      </c>
      <c r="C117" s="9" t="s">
        <v>106</v>
      </c>
      <c r="D117" s="2" t="s">
        <v>3</v>
      </c>
      <c r="E117" s="2" t="s">
        <v>7</v>
      </c>
      <c r="F117" s="11">
        <v>1</v>
      </c>
      <c r="G117" s="11">
        <v>1</v>
      </c>
      <c r="H117" s="11">
        <v>1</v>
      </c>
      <c r="I117" s="11">
        <v>1</v>
      </c>
      <c r="J117" s="11">
        <v>0</v>
      </c>
      <c r="K117" s="11">
        <v>1</v>
      </c>
      <c r="L117" s="11">
        <v>1</v>
      </c>
      <c r="M117" s="11">
        <v>0</v>
      </c>
      <c r="N117" s="11">
        <v>0</v>
      </c>
      <c r="O117" s="83">
        <f t="shared" si="6"/>
        <v>6</v>
      </c>
      <c r="P117" s="28"/>
      <c r="Q117" s="28"/>
      <c r="R117" s="28"/>
      <c r="S117" s="28"/>
      <c r="T117" s="28"/>
      <c r="U117" s="28"/>
    </row>
    <row r="118" spans="1:21" ht="24" x14ac:dyDescent="0.25">
      <c r="A118" s="71" t="s">
        <v>154</v>
      </c>
      <c r="B118" s="1" t="s">
        <v>105</v>
      </c>
      <c r="C118" s="9" t="s">
        <v>107</v>
      </c>
      <c r="D118" s="2" t="s">
        <v>11</v>
      </c>
      <c r="E118" s="2" t="s">
        <v>7</v>
      </c>
      <c r="F118" s="11">
        <v>1</v>
      </c>
      <c r="G118" s="11">
        <v>1</v>
      </c>
      <c r="H118" s="11">
        <v>1</v>
      </c>
      <c r="I118" s="11">
        <v>1</v>
      </c>
      <c r="J118" s="11">
        <v>1</v>
      </c>
      <c r="K118" s="11">
        <v>0</v>
      </c>
      <c r="L118" s="11">
        <v>1</v>
      </c>
      <c r="M118" s="11">
        <v>0</v>
      </c>
      <c r="N118" s="11">
        <v>0</v>
      </c>
      <c r="O118" s="83">
        <f t="shared" si="6"/>
        <v>6</v>
      </c>
      <c r="P118" s="28"/>
      <c r="Q118" s="28"/>
      <c r="R118" s="28"/>
      <c r="S118" s="28"/>
      <c r="T118" s="28"/>
      <c r="U118" s="28"/>
    </row>
    <row r="119" spans="1:21" ht="24" x14ac:dyDescent="0.25">
      <c r="A119" s="71" t="s">
        <v>154</v>
      </c>
      <c r="B119" s="1" t="s">
        <v>105</v>
      </c>
      <c r="C119" s="9" t="s">
        <v>108</v>
      </c>
      <c r="D119" s="2" t="s">
        <v>20</v>
      </c>
      <c r="E119" s="2" t="s">
        <v>15</v>
      </c>
      <c r="F119" s="11">
        <v>1</v>
      </c>
      <c r="G119" s="11">
        <v>1</v>
      </c>
      <c r="H119" s="11">
        <v>1</v>
      </c>
      <c r="I119" s="11">
        <v>1</v>
      </c>
      <c r="J119" s="11">
        <v>0</v>
      </c>
      <c r="K119" s="11">
        <v>1</v>
      </c>
      <c r="L119" s="11">
        <v>0</v>
      </c>
      <c r="M119" s="11">
        <v>0</v>
      </c>
      <c r="N119" s="11">
        <v>0</v>
      </c>
      <c r="O119" s="83">
        <f t="shared" si="6"/>
        <v>5</v>
      </c>
      <c r="P119" s="28"/>
      <c r="Q119" s="28"/>
      <c r="R119" s="28"/>
      <c r="S119" s="28"/>
      <c r="T119" s="28"/>
      <c r="U119" s="28"/>
    </row>
    <row r="120" spans="1:21" ht="24" x14ac:dyDescent="0.25">
      <c r="A120" s="71" t="s">
        <v>154</v>
      </c>
      <c r="B120" s="1" t="s">
        <v>105</v>
      </c>
      <c r="C120" s="9" t="s">
        <v>109</v>
      </c>
      <c r="D120" s="2" t="s">
        <v>20</v>
      </c>
      <c r="E120" s="2" t="s">
        <v>15</v>
      </c>
      <c r="F120" s="11">
        <v>1</v>
      </c>
      <c r="G120" s="11">
        <v>1</v>
      </c>
      <c r="H120" s="11">
        <v>0</v>
      </c>
      <c r="I120" s="11">
        <v>0</v>
      </c>
      <c r="J120" s="11">
        <v>0</v>
      </c>
      <c r="K120" s="11">
        <v>0</v>
      </c>
      <c r="L120" s="11">
        <v>0</v>
      </c>
      <c r="M120" s="11">
        <v>0</v>
      </c>
      <c r="N120" s="11">
        <v>0</v>
      </c>
      <c r="O120" s="83">
        <f t="shared" si="6"/>
        <v>2</v>
      </c>
      <c r="P120" s="28"/>
      <c r="Q120" s="28"/>
      <c r="R120" s="28"/>
      <c r="S120" s="28"/>
      <c r="T120" s="28"/>
      <c r="U120" s="28"/>
    </row>
    <row r="121" spans="1:21" ht="24" x14ac:dyDescent="0.25">
      <c r="A121" s="71" t="s">
        <v>154</v>
      </c>
      <c r="B121" s="1" t="s">
        <v>105</v>
      </c>
      <c r="C121" s="25" t="s">
        <v>110</v>
      </c>
      <c r="D121" s="2" t="s">
        <v>26</v>
      </c>
      <c r="E121" s="2" t="s">
        <v>15</v>
      </c>
      <c r="F121" s="11">
        <v>1</v>
      </c>
      <c r="G121" s="11">
        <v>1</v>
      </c>
      <c r="H121" s="11">
        <v>1</v>
      </c>
      <c r="I121" s="11">
        <v>1</v>
      </c>
      <c r="J121" s="11">
        <v>1</v>
      </c>
      <c r="K121" s="11">
        <v>1</v>
      </c>
      <c r="L121" s="11">
        <v>1</v>
      </c>
      <c r="M121" s="11">
        <v>0</v>
      </c>
      <c r="N121" s="11">
        <v>0</v>
      </c>
      <c r="O121" s="83">
        <f t="shared" si="6"/>
        <v>7</v>
      </c>
      <c r="P121" s="28"/>
      <c r="Q121" s="28"/>
      <c r="R121" s="28"/>
      <c r="S121" s="28"/>
      <c r="T121" s="28"/>
      <c r="U121" s="28"/>
    </row>
    <row r="122" spans="1:21" ht="24" x14ac:dyDescent="0.25">
      <c r="A122" s="71" t="s">
        <v>154</v>
      </c>
      <c r="B122" s="1" t="s">
        <v>111</v>
      </c>
      <c r="C122" s="9" t="s">
        <v>112</v>
      </c>
      <c r="D122" s="2" t="s">
        <v>0</v>
      </c>
      <c r="E122" s="2" t="s">
        <v>113</v>
      </c>
      <c r="F122" s="11">
        <v>1</v>
      </c>
      <c r="G122" s="11">
        <v>1</v>
      </c>
      <c r="H122" s="11">
        <v>1</v>
      </c>
      <c r="I122" s="11">
        <v>1</v>
      </c>
      <c r="J122" s="11">
        <v>1</v>
      </c>
      <c r="K122" s="11">
        <v>1</v>
      </c>
      <c r="L122" s="11">
        <v>1</v>
      </c>
      <c r="M122" s="11">
        <v>0</v>
      </c>
      <c r="N122" s="11">
        <v>0</v>
      </c>
      <c r="O122" s="83">
        <f t="shared" si="6"/>
        <v>7</v>
      </c>
      <c r="P122" s="28"/>
      <c r="Q122" s="28"/>
      <c r="R122" s="28"/>
      <c r="S122" s="28"/>
      <c r="T122" s="28"/>
      <c r="U122" s="28"/>
    </row>
    <row r="123" spans="1:21" x14ac:dyDescent="0.25">
      <c r="A123" s="71" t="s">
        <v>154</v>
      </c>
      <c r="B123" s="1" t="s">
        <v>111</v>
      </c>
      <c r="C123" s="9" t="s">
        <v>114</v>
      </c>
      <c r="D123" s="2" t="s">
        <v>26</v>
      </c>
      <c r="E123" s="2" t="s">
        <v>15</v>
      </c>
      <c r="F123" s="11">
        <v>1</v>
      </c>
      <c r="G123" s="11">
        <v>1</v>
      </c>
      <c r="H123" s="11">
        <v>1</v>
      </c>
      <c r="I123" s="11">
        <v>1</v>
      </c>
      <c r="J123" s="11">
        <v>1</v>
      </c>
      <c r="K123" s="11">
        <v>1</v>
      </c>
      <c r="L123" s="11">
        <v>1</v>
      </c>
      <c r="M123" s="11">
        <v>0</v>
      </c>
      <c r="N123" s="11">
        <v>0</v>
      </c>
      <c r="O123" s="83">
        <f t="shared" si="6"/>
        <v>7</v>
      </c>
      <c r="P123" s="28"/>
      <c r="Q123" s="28"/>
      <c r="R123" s="28"/>
      <c r="S123" s="28"/>
      <c r="T123" s="28"/>
      <c r="U123" s="28"/>
    </row>
    <row r="124" spans="1:21" x14ac:dyDescent="0.25">
      <c r="A124" s="71" t="s">
        <v>154</v>
      </c>
      <c r="B124" s="1" t="s">
        <v>111</v>
      </c>
      <c r="C124" s="9" t="s">
        <v>115</v>
      </c>
      <c r="D124" s="2" t="s">
        <v>116</v>
      </c>
      <c r="E124" s="2" t="s">
        <v>15</v>
      </c>
      <c r="F124" s="11">
        <v>1</v>
      </c>
      <c r="G124" s="11">
        <v>1</v>
      </c>
      <c r="H124" s="11">
        <v>1</v>
      </c>
      <c r="I124" s="11">
        <v>1</v>
      </c>
      <c r="J124" s="11">
        <v>1</v>
      </c>
      <c r="K124" s="11">
        <v>1</v>
      </c>
      <c r="L124" s="11">
        <v>1</v>
      </c>
      <c r="M124" s="11">
        <v>0</v>
      </c>
      <c r="N124" s="11">
        <v>0</v>
      </c>
      <c r="O124" s="83">
        <f t="shared" si="6"/>
        <v>7</v>
      </c>
      <c r="P124" s="28"/>
      <c r="Q124" s="28"/>
      <c r="R124" s="28"/>
      <c r="S124" s="28"/>
      <c r="T124" s="28"/>
      <c r="U124" s="28"/>
    </row>
    <row r="125" spans="1:21" x14ac:dyDescent="0.25">
      <c r="A125" s="71" t="s">
        <v>154</v>
      </c>
      <c r="B125" s="1" t="s">
        <v>111</v>
      </c>
      <c r="C125" s="9" t="s">
        <v>117</v>
      </c>
      <c r="D125" s="2" t="s">
        <v>14</v>
      </c>
      <c r="E125" s="2" t="s">
        <v>15</v>
      </c>
      <c r="F125" s="11">
        <v>1</v>
      </c>
      <c r="G125" s="11">
        <v>1</v>
      </c>
      <c r="H125" s="11">
        <v>1</v>
      </c>
      <c r="I125" s="11">
        <v>1</v>
      </c>
      <c r="J125" s="11">
        <v>1</v>
      </c>
      <c r="K125" s="11">
        <v>1</v>
      </c>
      <c r="L125" s="11">
        <v>1</v>
      </c>
      <c r="M125" s="11">
        <v>0</v>
      </c>
      <c r="N125" s="11">
        <v>0</v>
      </c>
      <c r="O125" s="83">
        <f t="shared" si="6"/>
        <v>7</v>
      </c>
      <c r="P125" s="28"/>
      <c r="Q125" s="28"/>
      <c r="R125" s="28"/>
      <c r="S125" s="28"/>
      <c r="T125" s="28"/>
      <c r="U125" s="28"/>
    </row>
    <row r="126" spans="1:21" x14ac:dyDescent="0.25">
      <c r="A126" s="71" t="s">
        <v>154</v>
      </c>
      <c r="B126" s="1" t="s">
        <v>111</v>
      </c>
      <c r="C126" s="25" t="s">
        <v>118</v>
      </c>
      <c r="D126" s="2" t="s">
        <v>1</v>
      </c>
      <c r="E126" s="2" t="s">
        <v>7</v>
      </c>
      <c r="F126" s="11">
        <v>1</v>
      </c>
      <c r="G126" s="11">
        <v>1</v>
      </c>
      <c r="H126" s="11">
        <v>0</v>
      </c>
      <c r="I126" s="11">
        <v>0</v>
      </c>
      <c r="J126" s="11">
        <v>0</v>
      </c>
      <c r="K126" s="11">
        <v>0</v>
      </c>
      <c r="L126" s="11">
        <v>0</v>
      </c>
      <c r="M126" s="11">
        <v>0</v>
      </c>
      <c r="N126" s="11">
        <v>0</v>
      </c>
      <c r="O126" s="83">
        <f t="shared" si="6"/>
        <v>2</v>
      </c>
      <c r="P126" s="28"/>
      <c r="Q126" s="28"/>
      <c r="R126" s="28"/>
      <c r="S126" s="28"/>
      <c r="T126" s="28"/>
      <c r="U126" s="28"/>
    </row>
    <row r="127" spans="1:21" ht="24" x14ac:dyDescent="0.25">
      <c r="A127" s="71" t="s">
        <v>154</v>
      </c>
      <c r="B127" s="1" t="s">
        <v>119</v>
      </c>
      <c r="C127" s="9" t="s">
        <v>120</v>
      </c>
      <c r="D127" s="2" t="s">
        <v>0</v>
      </c>
      <c r="E127" s="2" t="s">
        <v>7</v>
      </c>
      <c r="F127" s="11">
        <v>1</v>
      </c>
      <c r="G127" s="11">
        <v>1</v>
      </c>
      <c r="H127" s="11">
        <v>1</v>
      </c>
      <c r="I127" s="11">
        <v>1</v>
      </c>
      <c r="J127" s="11">
        <v>1</v>
      </c>
      <c r="K127" s="11">
        <v>1</v>
      </c>
      <c r="L127" s="11">
        <v>0</v>
      </c>
      <c r="M127" s="11">
        <v>0</v>
      </c>
      <c r="N127" s="11">
        <v>0</v>
      </c>
      <c r="O127" s="83">
        <f t="shared" si="6"/>
        <v>6</v>
      </c>
      <c r="P127" s="28"/>
      <c r="Q127" s="28"/>
      <c r="R127" s="28"/>
      <c r="S127" s="28"/>
      <c r="T127" s="28"/>
      <c r="U127" s="28"/>
    </row>
    <row r="128" spans="1:21" ht="24" x14ac:dyDescent="0.25">
      <c r="A128" s="71" t="s">
        <v>154</v>
      </c>
      <c r="B128" s="1" t="s">
        <v>119</v>
      </c>
      <c r="C128" s="9" t="s">
        <v>121</v>
      </c>
      <c r="D128" s="2" t="s">
        <v>0</v>
      </c>
      <c r="E128" s="2" t="s">
        <v>7</v>
      </c>
      <c r="F128" s="11">
        <v>1</v>
      </c>
      <c r="G128" s="11">
        <v>1</v>
      </c>
      <c r="H128" s="11">
        <v>0</v>
      </c>
      <c r="I128" s="11">
        <v>0</v>
      </c>
      <c r="J128" s="11">
        <v>1</v>
      </c>
      <c r="K128" s="11">
        <v>0</v>
      </c>
      <c r="L128" s="11">
        <v>0</v>
      </c>
      <c r="M128" s="11">
        <v>0</v>
      </c>
      <c r="N128" s="11">
        <v>0</v>
      </c>
      <c r="O128" s="83">
        <f t="shared" si="6"/>
        <v>3</v>
      </c>
      <c r="P128" s="28"/>
      <c r="Q128" s="28"/>
      <c r="R128" s="28"/>
      <c r="S128" s="28"/>
      <c r="T128" s="28"/>
      <c r="U128" s="28"/>
    </row>
    <row r="129" spans="1:21" ht="24" x14ac:dyDescent="0.25">
      <c r="A129" s="71" t="s">
        <v>154</v>
      </c>
      <c r="B129" s="1" t="s">
        <v>119</v>
      </c>
      <c r="C129" s="9" t="s">
        <v>122</v>
      </c>
      <c r="D129" s="2" t="s">
        <v>0</v>
      </c>
      <c r="E129" s="2" t="s">
        <v>7</v>
      </c>
      <c r="F129" s="11">
        <v>1</v>
      </c>
      <c r="G129" s="11">
        <v>1</v>
      </c>
      <c r="H129" s="11">
        <v>0</v>
      </c>
      <c r="I129" s="11">
        <v>0</v>
      </c>
      <c r="J129" s="11">
        <v>0</v>
      </c>
      <c r="K129" s="11">
        <v>0</v>
      </c>
      <c r="L129" s="11">
        <v>0</v>
      </c>
      <c r="M129" s="11">
        <v>0</v>
      </c>
      <c r="N129" s="11">
        <v>0</v>
      </c>
      <c r="O129" s="83">
        <f t="shared" si="6"/>
        <v>2</v>
      </c>
      <c r="P129" s="28"/>
      <c r="Q129" s="28"/>
      <c r="R129" s="28"/>
      <c r="S129" s="28"/>
      <c r="T129" s="28"/>
      <c r="U129" s="28"/>
    </row>
    <row r="130" spans="1:21" ht="24" x14ac:dyDescent="0.25">
      <c r="A130" s="71" t="s">
        <v>154</v>
      </c>
      <c r="B130" s="1" t="s">
        <v>119</v>
      </c>
      <c r="C130" s="9" t="s">
        <v>123</v>
      </c>
      <c r="D130" s="2" t="s">
        <v>0</v>
      </c>
      <c r="E130" s="2" t="s">
        <v>7</v>
      </c>
      <c r="F130" s="11">
        <v>1</v>
      </c>
      <c r="G130" s="11">
        <v>1</v>
      </c>
      <c r="H130" s="11">
        <v>1</v>
      </c>
      <c r="I130" s="11">
        <v>1</v>
      </c>
      <c r="J130" s="11">
        <v>1</v>
      </c>
      <c r="K130" s="11">
        <v>0</v>
      </c>
      <c r="L130" s="11">
        <v>1</v>
      </c>
      <c r="M130" s="11">
        <v>0</v>
      </c>
      <c r="N130" s="11">
        <v>0</v>
      </c>
      <c r="O130" s="83">
        <f t="shared" si="6"/>
        <v>6</v>
      </c>
      <c r="P130" s="28"/>
      <c r="Q130" s="28"/>
      <c r="R130" s="28"/>
      <c r="S130" s="28"/>
      <c r="T130" s="28"/>
      <c r="U130" s="28"/>
    </row>
    <row r="131" spans="1:21" ht="24" x14ac:dyDescent="0.25">
      <c r="A131" s="71" t="s">
        <v>154</v>
      </c>
      <c r="B131" s="1" t="s">
        <v>119</v>
      </c>
      <c r="C131" s="25" t="s">
        <v>124</v>
      </c>
      <c r="D131" s="2" t="s">
        <v>0</v>
      </c>
      <c r="E131" s="2" t="s">
        <v>7</v>
      </c>
      <c r="F131" s="11">
        <v>1</v>
      </c>
      <c r="G131" s="11">
        <v>1</v>
      </c>
      <c r="H131" s="11">
        <v>1</v>
      </c>
      <c r="I131" s="11">
        <v>1</v>
      </c>
      <c r="J131" s="11">
        <v>1</v>
      </c>
      <c r="K131" s="11">
        <v>0</v>
      </c>
      <c r="L131" s="11">
        <v>1</v>
      </c>
      <c r="M131" s="11">
        <v>0</v>
      </c>
      <c r="N131" s="11">
        <v>0</v>
      </c>
      <c r="O131" s="83">
        <f t="shared" si="6"/>
        <v>6</v>
      </c>
      <c r="P131" s="28"/>
      <c r="Q131" s="28"/>
      <c r="R131" s="28"/>
      <c r="S131" s="28"/>
      <c r="T131" s="28"/>
      <c r="U131" s="28"/>
    </row>
    <row r="132" spans="1:21" ht="24" x14ac:dyDescent="0.25">
      <c r="A132" s="71" t="s">
        <v>154</v>
      </c>
      <c r="B132" s="1" t="s">
        <v>119</v>
      </c>
      <c r="C132" s="9" t="s">
        <v>125</v>
      </c>
      <c r="D132" s="2" t="s">
        <v>0</v>
      </c>
      <c r="E132" s="2" t="s">
        <v>7</v>
      </c>
      <c r="F132" s="11">
        <v>1</v>
      </c>
      <c r="G132" s="11">
        <v>1</v>
      </c>
      <c r="H132" s="11">
        <v>0</v>
      </c>
      <c r="I132" s="11">
        <v>0</v>
      </c>
      <c r="J132" s="11">
        <v>0</v>
      </c>
      <c r="K132" s="11">
        <v>0</v>
      </c>
      <c r="L132" s="11">
        <v>0</v>
      </c>
      <c r="M132" s="11">
        <v>0</v>
      </c>
      <c r="N132" s="11">
        <v>0</v>
      </c>
      <c r="O132" s="83">
        <f t="shared" si="6"/>
        <v>2</v>
      </c>
      <c r="P132" s="28"/>
      <c r="Q132" s="28"/>
      <c r="R132" s="28"/>
      <c r="S132" s="28"/>
      <c r="T132" s="28"/>
      <c r="U132" s="28"/>
    </row>
    <row r="133" spans="1:21" ht="24" x14ac:dyDescent="0.25">
      <c r="A133" s="71" t="s">
        <v>154</v>
      </c>
      <c r="B133" s="1" t="s">
        <v>119</v>
      </c>
      <c r="C133" s="9" t="s">
        <v>126</v>
      </c>
      <c r="D133" s="2" t="s">
        <v>0</v>
      </c>
      <c r="E133" s="2" t="s">
        <v>7</v>
      </c>
      <c r="F133" s="11">
        <v>1</v>
      </c>
      <c r="G133" s="11">
        <v>1</v>
      </c>
      <c r="H133" s="11">
        <v>1</v>
      </c>
      <c r="I133" s="11">
        <v>0</v>
      </c>
      <c r="J133" s="11">
        <v>0</v>
      </c>
      <c r="K133" s="11">
        <v>0</v>
      </c>
      <c r="L133" s="11">
        <v>1</v>
      </c>
      <c r="M133" s="11">
        <v>0</v>
      </c>
      <c r="N133" s="11">
        <v>0</v>
      </c>
      <c r="O133" s="83">
        <f t="shared" si="6"/>
        <v>4</v>
      </c>
      <c r="P133" s="28"/>
      <c r="Q133" s="28"/>
      <c r="R133" s="28"/>
      <c r="S133" s="28"/>
      <c r="T133" s="28"/>
      <c r="U133" s="28"/>
    </row>
    <row r="134" spans="1:21" ht="24" x14ac:dyDescent="0.25">
      <c r="A134" s="71" t="s">
        <v>154</v>
      </c>
      <c r="B134" s="1" t="s">
        <v>119</v>
      </c>
      <c r="C134" s="9" t="s">
        <v>127</v>
      </c>
      <c r="D134" s="2" t="s">
        <v>0</v>
      </c>
      <c r="E134" s="2" t="s">
        <v>7</v>
      </c>
      <c r="F134" s="11">
        <v>1</v>
      </c>
      <c r="G134" s="11">
        <v>1</v>
      </c>
      <c r="H134" s="11">
        <v>1</v>
      </c>
      <c r="I134" s="11">
        <v>1</v>
      </c>
      <c r="J134" s="11">
        <v>0</v>
      </c>
      <c r="K134" s="11">
        <v>0</v>
      </c>
      <c r="L134" s="11">
        <v>1</v>
      </c>
      <c r="M134" s="11">
        <v>0</v>
      </c>
      <c r="N134" s="11">
        <v>0</v>
      </c>
      <c r="O134" s="83">
        <f t="shared" si="6"/>
        <v>5</v>
      </c>
      <c r="P134" s="28"/>
      <c r="Q134" s="28"/>
      <c r="R134" s="28"/>
      <c r="S134" s="28"/>
      <c r="T134" s="28"/>
      <c r="U134" s="28"/>
    </row>
    <row r="135" spans="1:21" ht="24" x14ac:dyDescent="0.25">
      <c r="A135" s="71" t="s">
        <v>154</v>
      </c>
      <c r="B135" s="1" t="s">
        <v>119</v>
      </c>
      <c r="C135" s="9" t="s">
        <v>128</v>
      </c>
      <c r="D135" s="2" t="s">
        <v>0</v>
      </c>
      <c r="E135" s="2" t="s">
        <v>7</v>
      </c>
      <c r="F135" s="11">
        <v>1</v>
      </c>
      <c r="G135" s="11">
        <v>1</v>
      </c>
      <c r="H135" s="11">
        <v>1</v>
      </c>
      <c r="I135" s="11">
        <v>1</v>
      </c>
      <c r="J135" s="11">
        <v>0</v>
      </c>
      <c r="K135" s="11">
        <v>0</v>
      </c>
      <c r="L135" s="11">
        <v>1</v>
      </c>
      <c r="M135" s="11">
        <v>0</v>
      </c>
      <c r="N135" s="11">
        <v>0</v>
      </c>
      <c r="O135" s="83">
        <f t="shared" si="6"/>
        <v>5</v>
      </c>
      <c r="P135" s="28"/>
      <c r="Q135" s="28"/>
      <c r="R135" s="28"/>
      <c r="S135" s="28"/>
      <c r="T135" s="28"/>
      <c r="U135" s="28"/>
    </row>
    <row r="136" spans="1:21" ht="24" x14ac:dyDescent="0.25">
      <c r="A136" s="71" t="s">
        <v>154</v>
      </c>
      <c r="B136" s="1" t="s">
        <v>119</v>
      </c>
      <c r="C136" s="25" t="s">
        <v>129</v>
      </c>
      <c r="D136" s="2" t="s">
        <v>14</v>
      </c>
      <c r="E136" s="2" t="s">
        <v>15</v>
      </c>
      <c r="F136" s="11">
        <v>1</v>
      </c>
      <c r="G136" s="11">
        <v>1</v>
      </c>
      <c r="H136" s="11">
        <v>0</v>
      </c>
      <c r="I136" s="11">
        <v>0</v>
      </c>
      <c r="J136" s="11">
        <v>0</v>
      </c>
      <c r="K136" s="11">
        <v>0</v>
      </c>
      <c r="L136" s="11">
        <v>1</v>
      </c>
      <c r="M136" s="11">
        <v>0</v>
      </c>
      <c r="N136" s="11">
        <v>0</v>
      </c>
      <c r="O136" s="83">
        <f t="shared" si="6"/>
        <v>3</v>
      </c>
      <c r="P136" s="28"/>
      <c r="Q136" s="28"/>
      <c r="R136" s="28"/>
      <c r="S136" s="28"/>
      <c r="T136" s="28"/>
      <c r="U136" s="28"/>
    </row>
    <row r="137" spans="1:21" ht="24" x14ac:dyDescent="0.25">
      <c r="A137" s="71" t="s">
        <v>154</v>
      </c>
      <c r="B137" s="1" t="s">
        <v>119</v>
      </c>
      <c r="C137" s="9" t="s">
        <v>130</v>
      </c>
      <c r="D137" s="2" t="s">
        <v>3</v>
      </c>
      <c r="E137" s="2" t="s">
        <v>7</v>
      </c>
      <c r="F137" s="11">
        <v>1</v>
      </c>
      <c r="G137" s="11">
        <v>1</v>
      </c>
      <c r="H137" s="11">
        <v>0</v>
      </c>
      <c r="I137" s="11">
        <v>0</v>
      </c>
      <c r="J137" s="11">
        <v>0</v>
      </c>
      <c r="K137" s="11">
        <v>0</v>
      </c>
      <c r="L137" s="11">
        <v>1</v>
      </c>
      <c r="M137" s="11">
        <v>0</v>
      </c>
      <c r="N137" s="11">
        <v>0</v>
      </c>
      <c r="O137" s="83">
        <f t="shared" si="6"/>
        <v>3</v>
      </c>
      <c r="P137" s="28"/>
      <c r="Q137" s="28"/>
      <c r="R137" s="28"/>
      <c r="S137" s="28"/>
      <c r="T137" s="28"/>
      <c r="U137" s="28"/>
    </row>
    <row r="138" spans="1:21" ht="24" x14ac:dyDescent="0.25">
      <c r="A138" s="71" t="s">
        <v>154</v>
      </c>
      <c r="B138" s="1" t="s">
        <v>119</v>
      </c>
      <c r="C138" s="9" t="s">
        <v>131</v>
      </c>
      <c r="D138" s="2" t="s">
        <v>0</v>
      </c>
      <c r="E138" s="2" t="s">
        <v>7</v>
      </c>
      <c r="F138" s="11">
        <v>1</v>
      </c>
      <c r="G138" s="11">
        <v>1</v>
      </c>
      <c r="H138" s="11">
        <v>0</v>
      </c>
      <c r="I138" s="11">
        <v>0</v>
      </c>
      <c r="J138" s="11">
        <v>0</v>
      </c>
      <c r="K138" s="11">
        <v>0</v>
      </c>
      <c r="L138" s="11">
        <v>1</v>
      </c>
      <c r="M138" s="11">
        <v>0</v>
      </c>
      <c r="N138" s="11">
        <v>0</v>
      </c>
      <c r="O138" s="83">
        <f t="shared" si="6"/>
        <v>3</v>
      </c>
      <c r="P138" s="28"/>
      <c r="Q138" s="28"/>
      <c r="R138" s="28"/>
      <c r="S138" s="28"/>
      <c r="T138" s="28"/>
      <c r="U138" s="28"/>
    </row>
    <row r="139" spans="1:21" ht="24" x14ac:dyDescent="0.25">
      <c r="A139" s="71" t="s">
        <v>154</v>
      </c>
      <c r="B139" s="1" t="s">
        <v>119</v>
      </c>
      <c r="C139" s="9" t="s">
        <v>132</v>
      </c>
      <c r="D139" s="2" t="s">
        <v>14</v>
      </c>
      <c r="E139" s="2" t="s">
        <v>15</v>
      </c>
      <c r="F139" s="11">
        <v>1</v>
      </c>
      <c r="G139" s="11">
        <v>1</v>
      </c>
      <c r="H139" s="11">
        <v>1</v>
      </c>
      <c r="I139" s="11">
        <v>1</v>
      </c>
      <c r="J139" s="11">
        <v>1</v>
      </c>
      <c r="K139" s="11">
        <v>1</v>
      </c>
      <c r="L139" s="11">
        <v>1</v>
      </c>
      <c r="M139" s="11">
        <v>1</v>
      </c>
      <c r="N139" s="11">
        <v>0</v>
      </c>
      <c r="O139" s="83">
        <f t="shared" si="6"/>
        <v>8</v>
      </c>
      <c r="P139" s="28"/>
      <c r="Q139" s="28"/>
      <c r="R139" s="28"/>
      <c r="S139" s="28"/>
      <c r="T139" s="28"/>
      <c r="U139" s="28"/>
    </row>
    <row r="140" spans="1:21" ht="24" x14ac:dyDescent="0.25">
      <c r="A140" s="71" t="s">
        <v>154</v>
      </c>
      <c r="B140" s="1" t="s">
        <v>133</v>
      </c>
      <c r="C140" s="9" t="s">
        <v>134</v>
      </c>
      <c r="D140" s="2" t="s">
        <v>0</v>
      </c>
      <c r="E140" s="2" t="s">
        <v>7</v>
      </c>
      <c r="F140" s="11">
        <v>1</v>
      </c>
      <c r="G140" s="11">
        <v>1</v>
      </c>
      <c r="H140" s="11">
        <v>1</v>
      </c>
      <c r="I140" s="11">
        <v>1</v>
      </c>
      <c r="J140" s="11">
        <v>1</v>
      </c>
      <c r="K140" s="11">
        <v>0</v>
      </c>
      <c r="L140" s="11">
        <v>1</v>
      </c>
      <c r="M140" s="11">
        <v>0</v>
      </c>
      <c r="N140" s="11">
        <v>0</v>
      </c>
      <c r="O140" s="83">
        <f t="shared" si="6"/>
        <v>6</v>
      </c>
      <c r="P140" s="28"/>
      <c r="Q140" s="28"/>
      <c r="R140" s="28"/>
      <c r="S140" s="28"/>
      <c r="T140" s="28"/>
      <c r="U140" s="28"/>
    </row>
    <row r="141" spans="1:21" ht="24" x14ac:dyDescent="0.25">
      <c r="A141" s="71" t="s">
        <v>154</v>
      </c>
      <c r="B141" s="1" t="s">
        <v>133</v>
      </c>
      <c r="C141" s="9" t="s">
        <v>135</v>
      </c>
      <c r="D141" s="2" t="s">
        <v>0</v>
      </c>
      <c r="E141" s="2" t="s">
        <v>7</v>
      </c>
      <c r="F141" s="11">
        <v>1</v>
      </c>
      <c r="G141" s="11">
        <v>1</v>
      </c>
      <c r="H141" s="11">
        <v>1</v>
      </c>
      <c r="I141" s="11">
        <v>1</v>
      </c>
      <c r="J141" s="11">
        <v>1</v>
      </c>
      <c r="K141" s="11">
        <v>0</v>
      </c>
      <c r="L141" s="11">
        <v>1</v>
      </c>
      <c r="M141" s="11">
        <v>0</v>
      </c>
      <c r="N141" s="11">
        <v>0</v>
      </c>
      <c r="O141" s="83">
        <f t="shared" si="6"/>
        <v>6</v>
      </c>
      <c r="P141" s="28"/>
      <c r="Q141" s="28"/>
      <c r="R141" s="28"/>
      <c r="S141" s="28"/>
      <c r="T141" s="28"/>
      <c r="U141" s="28"/>
    </row>
    <row r="142" spans="1:21" ht="24" x14ac:dyDescent="0.25">
      <c r="A142" s="71" t="s">
        <v>154</v>
      </c>
      <c r="B142" s="1" t="s">
        <v>133</v>
      </c>
      <c r="C142" s="9" t="s">
        <v>136</v>
      </c>
      <c r="D142" s="2" t="s">
        <v>0</v>
      </c>
      <c r="E142" s="2" t="s">
        <v>7</v>
      </c>
      <c r="F142" s="11">
        <v>1</v>
      </c>
      <c r="G142" s="11">
        <v>1</v>
      </c>
      <c r="H142" s="11">
        <v>1</v>
      </c>
      <c r="I142" s="11">
        <v>1</v>
      </c>
      <c r="J142" s="11">
        <v>1</v>
      </c>
      <c r="K142" s="11">
        <v>1</v>
      </c>
      <c r="L142" s="11">
        <v>1</v>
      </c>
      <c r="M142" s="11">
        <v>1</v>
      </c>
      <c r="N142" s="11">
        <v>0</v>
      </c>
      <c r="O142" s="83">
        <f t="shared" si="6"/>
        <v>8</v>
      </c>
      <c r="P142" s="28"/>
      <c r="Q142" s="28"/>
      <c r="R142" s="28"/>
      <c r="S142" s="28"/>
      <c r="T142" s="28"/>
      <c r="U142" s="28"/>
    </row>
    <row r="143" spans="1:21" ht="24" x14ac:dyDescent="0.25">
      <c r="A143" s="71" t="s">
        <v>154</v>
      </c>
      <c r="B143" s="1" t="s">
        <v>133</v>
      </c>
      <c r="C143" s="25" t="s">
        <v>137</v>
      </c>
      <c r="D143" s="2" t="s">
        <v>20</v>
      </c>
      <c r="E143" s="2" t="s">
        <v>15</v>
      </c>
      <c r="F143" s="11">
        <v>1</v>
      </c>
      <c r="G143" s="11">
        <v>1</v>
      </c>
      <c r="H143" s="11">
        <v>0</v>
      </c>
      <c r="I143" s="11">
        <v>0</v>
      </c>
      <c r="J143" s="11">
        <v>1</v>
      </c>
      <c r="K143" s="11">
        <v>0</v>
      </c>
      <c r="L143" s="11">
        <v>1</v>
      </c>
      <c r="M143" s="11">
        <v>0</v>
      </c>
      <c r="N143" s="11">
        <v>0</v>
      </c>
      <c r="O143" s="83">
        <f t="shared" si="6"/>
        <v>4</v>
      </c>
      <c r="P143" s="28"/>
      <c r="Q143" s="28"/>
      <c r="R143" s="28"/>
      <c r="S143" s="28"/>
      <c r="T143" s="28"/>
      <c r="U143" s="28"/>
    </row>
    <row r="144" spans="1:21" ht="24" x14ac:dyDescent="0.25">
      <c r="A144" s="71" t="s">
        <v>154</v>
      </c>
      <c r="B144" s="1" t="s">
        <v>138</v>
      </c>
      <c r="C144" s="9" t="s">
        <v>139</v>
      </c>
      <c r="D144" s="2" t="s">
        <v>0</v>
      </c>
      <c r="E144" s="2" t="s">
        <v>7</v>
      </c>
      <c r="F144" s="11">
        <v>1</v>
      </c>
      <c r="G144" s="11">
        <v>1</v>
      </c>
      <c r="H144" s="11">
        <v>1</v>
      </c>
      <c r="I144" s="11">
        <v>1</v>
      </c>
      <c r="J144" s="11">
        <v>0</v>
      </c>
      <c r="K144" s="11">
        <v>1</v>
      </c>
      <c r="L144" s="11">
        <v>1</v>
      </c>
      <c r="M144" s="11">
        <v>0</v>
      </c>
      <c r="N144" s="11">
        <v>0</v>
      </c>
      <c r="O144" s="83">
        <f t="shared" si="6"/>
        <v>6</v>
      </c>
      <c r="P144" s="28"/>
      <c r="Q144" s="28"/>
      <c r="R144" s="28"/>
      <c r="S144" s="28"/>
      <c r="T144" s="28"/>
      <c r="U144" s="28"/>
    </row>
    <row r="145" spans="1:21" ht="24" x14ac:dyDescent="0.25">
      <c r="A145" s="71" t="s">
        <v>154</v>
      </c>
      <c r="B145" s="1" t="s">
        <v>138</v>
      </c>
      <c r="C145" s="9" t="s">
        <v>140</v>
      </c>
      <c r="D145" s="2" t="s">
        <v>0</v>
      </c>
      <c r="E145" s="2" t="s">
        <v>7</v>
      </c>
      <c r="F145" s="11">
        <v>1</v>
      </c>
      <c r="G145" s="11">
        <v>1</v>
      </c>
      <c r="H145" s="11">
        <v>0</v>
      </c>
      <c r="I145" s="11">
        <v>0</v>
      </c>
      <c r="J145" s="11">
        <v>0</v>
      </c>
      <c r="K145" s="11">
        <v>0</v>
      </c>
      <c r="L145" s="11">
        <v>1</v>
      </c>
      <c r="M145" s="11">
        <v>0</v>
      </c>
      <c r="N145" s="11">
        <v>0</v>
      </c>
      <c r="O145" s="83">
        <f t="shared" si="6"/>
        <v>3</v>
      </c>
      <c r="P145" s="28"/>
      <c r="Q145" s="28"/>
      <c r="R145" s="28"/>
      <c r="S145" s="28"/>
      <c r="T145" s="28"/>
      <c r="U145" s="28"/>
    </row>
    <row r="146" spans="1:21" ht="24" x14ac:dyDescent="0.25">
      <c r="A146" s="71" t="s">
        <v>154</v>
      </c>
      <c r="B146" s="1" t="s">
        <v>138</v>
      </c>
      <c r="C146" s="9" t="s">
        <v>141</v>
      </c>
      <c r="D146" s="2" t="s">
        <v>0</v>
      </c>
      <c r="E146" s="2" t="s">
        <v>7</v>
      </c>
      <c r="F146" s="11">
        <v>1</v>
      </c>
      <c r="G146" s="11">
        <v>1</v>
      </c>
      <c r="H146" s="11">
        <v>0</v>
      </c>
      <c r="I146" s="11">
        <v>0</v>
      </c>
      <c r="J146" s="11">
        <v>0</v>
      </c>
      <c r="K146" s="11">
        <v>0</v>
      </c>
      <c r="L146" s="11">
        <v>0</v>
      </c>
      <c r="M146" s="11">
        <v>0</v>
      </c>
      <c r="N146" s="11">
        <v>0</v>
      </c>
      <c r="O146" s="83">
        <f t="shared" si="6"/>
        <v>2</v>
      </c>
      <c r="P146" s="28"/>
      <c r="Q146" s="28"/>
      <c r="R146" s="28"/>
      <c r="S146" s="28"/>
      <c r="T146" s="28"/>
      <c r="U146" s="28"/>
    </row>
    <row r="147" spans="1:21" ht="24" x14ac:dyDescent="0.25">
      <c r="A147" s="71" t="s">
        <v>154</v>
      </c>
      <c r="B147" s="1" t="s">
        <v>138</v>
      </c>
      <c r="C147" s="9" t="s">
        <v>142</v>
      </c>
      <c r="D147" s="2" t="s">
        <v>0</v>
      </c>
      <c r="E147" s="2" t="s">
        <v>7</v>
      </c>
      <c r="F147" s="11">
        <v>1</v>
      </c>
      <c r="G147" s="11">
        <v>1</v>
      </c>
      <c r="H147" s="11">
        <v>1</v>
      </c>
      <c r="I147" s="11">
        <v>1</v>
      </c>
      <c r="J147" s="11">
        <v>1</v>
      </c>
      <c r="K147" s="11">
        <v>1</v>
      </c>
      <c r="L147" s="11">
        <v>1</v>
      </c>
      <c r="M147" s="11">
        <v>0</v>
      </c>
      <c r="N147" s="11">
        <v>0</v>
      </c>
      <c r="O147" s="83">
        <f t="shared" si="6"/>
        <v>7</v>
      </c>
      <c r="P147" s="28"/>
      <c r="Q147" s="28"/>
      <c r="R147" s="28"/>
      <c r="S147" s="28"/>
      <c r="T147" s="28"/>
      <c r="U147" s="28"/>
    </row>
    <row r="148" spans="1:21" ht="36" x14ac:dyDescent="0.25">
      <c r="A148" s="71" t="s">
        <v>154</v>
      </c>
      <c r="B148" s="1" t="s">
        <v>138</v>
      </c>
      <c r="C148" s="9" t="s">
        <v>143</v>
      </c>
      <c r="D148" s="2" t="s">
        <v>0</v>
      </c>
      <c r="E148" s="2" t="s">
        <v>7</v>
      </c>
      <c r="F148" s="11">
        <v>1</v>
      </c>
      <c r="G148" s="11">
        <v>1</v>
      </c>
      <c r="H148" s="11">
        <v>0</v>
      </c>
      <c r="I148" s="11">
        <v>0</v>
      </c>
      <c r="J148" s="11">
        <v>0</v>
      </c>
      <c r="K148" s="11">
        <v>0</v>
      </c>
      <c r="L148" s="11">
        <v>1</v>
      </c>
      <c r="M148" s="11">
        <v>0</v>
      </c>
      <c r="N148" s="11">
        <v>0</v>
      </c>
      <c r="O148" s="83">
        <f t="shared" si="6"/>
        <v>3</v>
      </c>
      <c r="P148" s="28"/>
      <c r="Q148" s="28"/>
      <c r="R148" s="28"/>
      <c r="S148" s="28"/>
      <c r="T148" s="28"/>
      <c r="U148" s="28"/>
    </row>
    <row r="149" spans="1:21" ht="24" x14ac:dyDescent="0.25">
      <c r="A149" s="71" t="s">
        <v>154</v>
      </c>
      <c r="B149" s="1" t="s">
        <v>138</v>
      </c>
      <c r="C149" s="25" t="s">
        <v>144</v>
      </c>
      <c r="D149" s="2" t="s">
        <v>11</v>
      </c>
      <c r="E149" s="2" t="s">
        <v>7</v>
      </c>
      <c r="F149" s="11">
        <v>1</v>
      </c>
      <c r="G149" s="11">
        <v>1</v>
      </c>
      <c r="H149" s="11">
        <v>1</v>
      </c>
      <c r="I149" s="11">
        <v>0</v>
      </c>
      <c r="J149" s="11">
        <v>1</v>
      </c>
      <c r="K149" s="11">
        <v>0</v>
      </c>
      <c r="L149" s="11">
        <v>1</v>
      </c>
      <c r="M149" s="11">
        <v>0</v>
      </c>
      <c r="N149" s="11">
        <v>0</v>
      </c>
      <c r="O149" s="83">
        <f t="shared" si="6"/>
        <v>5</v>
      </c>
      <c r="P149" s="28"/>
      <c r="Q149" s="28"/>
      <c r="R149" s="28"/>
      <c r="S149" s="28"/>
      <c r="T149" s="28"/>
      <c r="U149" s="28"/>
    </row>
    <row r="150" spans="1:21" ht="24" x14ac:dyDescent="0.25">
      <c r="A150" s="71" t="s">
        <v>154</v>
      </c>
      <c r="B150" s="1" t="s">
        <v>138</v>
      </c>
      <c r="C150" s="9" t="s">
        <v>145</v>
      </c>
      <c r="D150" s="2" t="s">
        <v>0</v>
      </c>
      <c r="E150" s="2" t="s">
        <v>7</v>
      </c>
      <c r="F150" s="11">
        <v>1</v>
      </c>
      <c r="G150" s="11">
        <v>1</v>
      </c>
      <c r="H150" s="11">
        <v>0</v>
      </c>
      <c r="I150" s="11">
        <v>0</v>
      </c>
      <c r="J150" s="11">
        <v>0</v>
      </c>
      <c r="K150" s="11">
        <v>0</v>
      </c>
      <c r="L150" s="11">
        <v>1</v>
      </c>
      <c r="M150" s="11">
        <v>0</v>
      </c>
      <c r="N150" s="11">
        <v>0</v>
      </c>
      <c r="O150" s="83">
        <f t="shared" si="6"/>
        <v>3</v>
      </c>
      <c r="P150" s="28"/>
      <c r="Q150" s="28"/>
      <c r="R150" s="28"/>
      <c r="S150" s="28"/>
      <c r="T150" s="28"/>
      <c r="U150" s="28"/>
    </row>
    <row r="151" spans="1:21" ht="24" x14ac:dyDescent="0.25">
      <c r="A151" s="71" t="s">
        <v>154</v>
      </c>
      <c r="B151" s="1" t="s">
        <v>138</v>
      </c>
      <c r="C151" s="9" t="s">
        <v>146</v>
      </c>
      <c r="D151" s="2" t="s">
        <v>0</v>
      </c>
      <c r="E151" s="2" t="s">
        <v>7</v>
      </c>
      <c r="F151" s="11">
        <v>1</v>
      </c>
      <c r="G151" s="11">
        <v>1</v>
      </c>
      <c r="H151" s="11">
        <v>1</v>
      </c>
      <c r="I151" s="11">
        <v>1</v>
      </c>
      <c r="J151" s="11">
        <v>1</v>
      </c>
      <c r="K151" s="11">
        <v>1</v>
      </c>
      <c r="L151" s="11">
        <v>1</v>
      </c>
      <c r="M151" s="11">
        <v>1</v>
      </c>
      <c r="N151" s="11">
        <v>0</v>
      </c>
      <c r="O151" s="83">
        <f t="shared" si="6"/>
        <v>8</v>
      </c>
      <c r="P151" s="28"/>
      <c r="Q151" s="28"/>
      <c r="R151" s="28"/>
      <c r="S151" s="28"/>
      <c r="T151" s="28"/>
      <c r="U151" s="28"/>
    </row>
    <row r="152" spans="1:21" ht="24" x14ac:dyDescent="0.25">
      <c r="A152" s="71" t="s">
        <v>154</v>
      </c>
      <c r="B152" s="1" t="s">
        <v>138</v>
      </c>
      <c r="C152" s="25" t="s">
        <v>147</v>
      </c>
      <c r="D152" s="2" t="s">
        <v>148</v>
      </c>
      <c r="E152" s="2" t="s">
        <v>15</v>
      </c>
      <c r="F152" s="11">
        <v>1</v>
      </c>
      <c r="G152" s="11">
        <v>1</v>
      </c>
      <c r="H152" s="11">
        <v>1</v>
      </c>
      <c r="I152" s="11">
        <v>1</v>
      </c>
      <c r="J152" s="11">
        <v>1</v>
      </c>
      <c r="K152" s="11">
        <v>1</v>
      </c>
      <c r="L152" s="11">
        <v>1</v>
      </c>
      <c r="M152" s="11">
        <v>0</v>
      </c>
      <c r="N152" s="11">
        <v>0</v>
      </c>
      <c r="O152" s="83">
        <f t="shared" si="6"/>
        <v>7</v>
      </c>
      <c r="P152" s="28"/>
      <c r="Q152" s="28"/>
      <c r="R152" s="28"/>
      <c r="S152" s="28"/>
      <c r="T152" s="28"/>
      <c r="U152" s="28"/>
    </row>
    <row r="153" spans="1:21" ht="24" x14ac:dyDescent="0.25">
      <c r="A153" s="71" t="s">
        <v>154</v>
      </c>
      <c r="B153" s="1" t="s">
        <v>138</v>
      </c>
      <c r="C153" s="9" t="s">
        <v>149</v>
      </c>
      <c r="D153" s="2" t="s">
        <v>20</v>
      </c>
      <c r="E153" s="2" t="s">
        <v>15</v>
      </c>
      <c r="F153" s="11">
        <v>1</v>
      </c>
      <c r="G153" s="11">
        <v>1</v>
      </c>
      <c r="H153" s="11">
        <v>0</v>
      </c>
      <c r="I153" s="11">
        <v>1</v>
      </c>
      <c r="J153" s="11">
        <v>1</v>
      </c>
      <c r="K153" s="11">
        <v>0</v>
      </c>
      <c r="L153" s="11">
        <v>1</v>
      </c>
      <c r="M153" s="11">
        <v>0</v>
      </c>
      <c r="N153" s="11">
        <v>0</v>
      </c>
      <c r="O153" s="83">
        <f t="shared" si="6"/>
        <v>5</v>
      </c>
      <c r="P153" s="28"/>
      <c r="Q153" s="28"/>
      <c r="R153" s="28"/>
      <c r="S153" s="28"/>
      <c r="T153" s="28"/>
      <c r="U153" s="28"/>
    </row>
    <row r="154" spans="1:21" ht="24" x14ac:dyDescent="0.25">
      <c r="A154" s="71" t="s">
        <v>154</v>
      </c>
      <c r="B154" s="1" t="s">
        <v>138</v>
      </c>
      <c r="C154" s="9" t="s">
        <v>151</v>
      </c>
      <c r="D154" s="2" t="s">
        <v>0</v>
      </c>
      <c r="E154" s="2" t="s">
        <v>7</v>
      </c>
      <c r="F154" s="11">
        <v>1</v>
      </c>
      <c r="G154" s="11">
        <v>1</v>
      </c>
      <c r="H154" s="11">
        <v>0</v>
      </c>
      <c r="I154" s="11">
        <v>0</v>
      </c>
      <c r="J154" s="11">
        <v>1</v>
      </c>
      <c r="K154" s="11">
        <v>0</v>
      </c>
      <c r="L154" s="11">
        <v>1</v>
      </c>
      <c r="M154" s="11">
        <v>0</v>
      </c>
      <c r="N154" s="11">
        <v>0</v>
      </c>
      <c r="O154" s="83">
        <f t="shared" si="6"/>
        <v>4</v>
      </c>
      <c r="P154" s="28"/>
      <c r="Q154" s="28"/>
      <c r="R154" s="28"/>
      <c r="S154" s="28"/>
      <c r="T154" s="28"/>
      <c r="U154" s="28"/>
    </row>
    <row r="155" spans="1:21" x14ac:dyDescent="0.25">
      <c r="A155" s="71" t="s">
        <v>154</v>
      </c>
      <c r="B155" s="1" t="s">
        <v>150</v>
      </c>
      <c r="C155" s="25" t="s">
        <v>152</v>
      </c>
      <c r="D155" s="2" t="s">
        <v>0</v>
      </c>
      <c r="E155" s="2" t="s">
        <v>7</v>
      </c>
      <c r="F155" s="11">
        <v>1</v>
      </c>
      <c r="G155" s="11">
        <v>1</v>
      </c>
      <c r="H155" s="11">
        <v>0</v>
      </c>
      <c r="I155" s="11">
        <v>1</v>
      </c>
      <c r="J155" s="11">
        <v>1</v>
      </c>
      <c r="K155" s="11">
        <v>0</v>
      </c>
      <c r="L155" s="11">
        <v>1</v>
      </c>
      <c r="M155" s="11">
        <v>0</v>
      </c>
      <c r="N155" s="11">
        <v>0</v>
      </c>
      <c r="O155" s="83">
        <f t="shared" si="6"/>
        <v>5</v>
      </c>
      <c r="P155" s="28"/>
      <c r="Q155" s="28"/>
      <c r="R155" s="28"/>
      <c r="S155" s="28"/>
      <c r="T155" s="28"/>
      <c r="U155" s="28"/>
    </row>
    <row r="156" spans="1:21" x14ac:dyDescent="0.25">
      <c r="A156" s="71" t="s">
        <v>154</v>
      </c>
      <c r="B156" s="1" t="s">
        <v>150</v>
      </c>
      <c r="C156" s="9" t="s">
        <v>153</v>
      </c>
      <c r="D156" s="2" t="s">
        <v>20</v>
      </c>
      <c r="E156" s="2" t="s">
        <v>15</v>
      </c>
      <c r="F156" s="11">
        <v>1</v>
      </c>
      <c r="G156" s="11">
        <v>1</v>
      </c>
      <c r="H156" s="11">
        <v>1</v>
      </c>
      <c r="I156" s="11">
        <v>1</v>
      </c>
      <c r="J156" s="11">
        <v>1</v>
      </c>
      <c r="K156" s="11">
        <v>1</v>
      </c>
      <c r="L156" s="11">
        <v>1</v>
      </c>
      <c r="M156" s="11">
        <v>0</v>
      </c>
      <c r="N156" s="11">
        <v>0</v>
      </c>
      <c r="O156" s="83">
        <f t="shared" si="6"/>
        <v>7</v>
      </c>
      <c r="P156" s="28"/>
      <c r="Q156" s="28"/>
      <c r="R156" s="28"/>
      <c r="S156" s="28"/>
      <c r="T156" s="28"/>
      <c r="U156" s="28"/>
    </row>
    <row r="157" spans="1:21" x14ac:dyDescent="0.25">
      <c r="A157" s="116" t="s">
        <v>470</v>
      </c>
      <c r="B157" s="117"/>
      <c r="C157" s="117"/>
      <c r="D157" s="117"/>
      <c r="E157" s="117"/>
      <c r="F157" s="117"/>
      <c r="G157" s="117"/>
      <c r="H157" s="117"/>
      <c r="I157" s="117"/>
      <c r="J157" s="117"/>
      <c r="K157" s="117"/>
      <c r="L157" s="117"/>
      <c r="M157" s="117"/>
      <c r="N157" s="117"/>
      <c r="O157" s="72">
        <v>0.68</v>
      </c>
      <c r="P157" s="89"/>
      <c r="Q157" s="28"/>
      <c r="R157" s="28"/>
      <c r="S157" s="28"/>
      <c r="T157" s="28"/>
      <c r="U157" s="28"/>
    </row>
    <row r="158" spans="1:21" x14ac:dyDescent="0.25">
      <c r="A158" s="116" t="s">
        <v>471</v>
      </c>
      <c r="B158" s="117"/>
      <c r="C158" s="117"/>
      <c r="D158" s="117"/>
      <c r="E158" s="117"/>
      <c r="F158" s="117"/>
      <c r="G158" s="117"/>
      <c r="H158" s="117"/>
      <c r="I158" s="117"/>
      <c r="J158" s="117"/>
      <c r="K158" s="117"/>
      <c r="L158" s="117"/>
      <c r="M158" s="117"/>
      <c r="N158" s="117"/>
      <c r="O158" s="70">
        <v>7</v>
      </c>
      <c r="P158" s="28"/>
      <c r="Q158" s="28"/>
      <c r="R158" s="28"/>
      <c r="S158" s="28"/>
      <c r="T158" s="28"/>
      <c r="U158" s="28"/>
    </row>
    <row r="159" spans="1:21" ht="26.25" x14ac:dyDescent="0.25">
      <c r="A159" s="113" t="s">
        <v>436</v>
      </c>
      <c r="B159" s="114"/>
      <c r="C159" s="114"/>
      <c r="D159" s="114"/>
      <c r="E159" s="114"/>
      <c r="F159" s="114"/>
      <c r="G159" s="114"/>
      <c r="H159" s="114"/>
      <c r="I159" s="114"/>
      <c r="J159" s="114"/>
      <c r="K159" s="114"/>
      <c r="L159" s="114"/>
      <c r="M159" s="114"/>
      <c r="N159" s="114"/>
      <c r="O159" s="115"/>
      <c r="P159" s="28"/>
      <c r="Q159" s="28"/>
      <c r="R159" s="28"/>
      <c r="S159" s="28"/>
      <c r="T159" s="28"/>
      <c r="U159" s="28"/>
    </row>
    <row r="160" spans="1:21" ht="24" x14ac:dyDescent="0.25">
      <c r="A160" s="58" t="s">
        <v>343</v>
      </c>
      <c r="B160" s="1"/>
      <c r="C160" s="9" t="s">
        <v>305</v>
      </c>
      <c r="D160" s="2" t="s">
        <v>3</v>
      </c>
      <c r="E160" s="2" t="s">
        <v>7</v>
      </c>
      <c r="F160" s="11">
        <v>1</v>
      </c>
      <c r="G160" s="11">
        <v>1</v>
      </c>
      <c r="H160" s="11">
        <v>1</v>
      </c>
      <c r="I160" s="11">
        <v>0</v>
      </c>
      <c r="J160" s="11">
        <v>1</v>
      </c>
      <c r="K160" s="11">
        <v>1</v>
      </c>
      <c r="L160" s="11">
        <v>1</v>
      </c>
      <c r="M160" s="11">
        <v>1</v>
      </c>
      <c r="N160" s="11">
        <v>0</v>
      </c>
      <c r="O160" s="83">
        <f t="shared" ref="O160:O197" si="7">SUM(F160:N160)</f>
        <v>7</v>
      </c>
      <c r="P160" s="28"/>
      <c r="Q160" s="28"/>
      <c r="R160" s="28"/>
      <c r="S160" s="28"/>
      <c r="T160" s="28"/>
      <c r="U160" s="28"/>
    </row>
    <row r="161" spans="1:21" ht="36" x14ac:dyDescent="0.25">
      <c r="A161" s="58" t="s">
        <v>343</v>
      </c>
      <c r="B161" s="1"/>
      <c r="C161" s="9" t="s">
        <v>306</v>
      </c>
      <c r="D161" s="2" t="s">
        <v>3</v>
      </c>
      <c r="E161" s="2" t="s">
        <v>7</v>
      </c>
      <c r="F161" s="11">
        <v>1</v>
      </c>
      <c r="G161" s="11">
        <v>1</v>
      </c>
      <c r="H161" s="11">
        <v>0</v>
      </c>
      <c r="I161" s="11">
        <v>0</v>
      </c>
      <c r="J161" s="11">
        <v>0</v>
      </c>
      <c r="K161" s="11">
        <v>0</v>
      </c>
      <c r="L161" s="11">
        <v>1</v>
      </c>
      <c r="M161" s="11">
        <v>1</v>
      </c>
      <c r="N161" s="11">
        <v>0</v>
      </c>
      <c r="O161" s="83">
        <f t="shared" si="7"/>
        <v>4</v>
      </c>
      <c r="P161" s="28"/>
      <c r="Q161" s="28"/>
      <c r="R161" s="28"/>
      <c r="S161" s="28"/>
      <c r="T161" s="28"/>
      <c r="U161" s="28"/>
    </row>
    <row r="162" spans="1:21" ht="24" x14ac:dyDescent="0.25">
      <c r="A162" s="58" t="s">
        <v>343</v>
      </c>
      <c r="B162" s="1"/>
      <c r="C162" s="9" t="s">
        <v>403</v>
      </c>
      <c r="D162" s="2" t="s">
        <v>3</v>
      </c>
      <c r="E162" s="2" t="s">
        <v>7</v>
      </c>
      <c r="F162" s="11">
        <v>1</v>
      </c>
      <c r="G162" s="11">
        <v>1</v>
      </c>
      <c r="H162" s="11">
        <v>0</v>
      </c>
      <c r="I162" s="11">
        <v>0</v>
      </c>
      <c r="J162" s="11">
        <v>0</v>
      </c>
      <c r="K162" s="11">
        <v>0</v>
      </c>
      <c r="L162" s="11">
        <v>1</v>
      </c>
      <c r="M162" s="11">
        <v>1</v>
      </c>
      <c r="N162" s="11">
        <v>0</v>
      </c>
      <c r="O162" s="83">
        <f t="shared" si="7"/>
        <v>4</v>
      </c>
      <c r="P162" s="28"/>
      <c r="Q162" s="28"/>
      <c r="R162" s="28"/>
      <c r="S162" s="28"/>
      <c r="T162" s="28"/>
      <c r="U162" s="28"/>
    </row>
    <row r="163" spans="1:21" x14ac:dyDescent="0.25">
      <c r="A163" s="58" t="s">
        <v>343</v>
      </c>
      <c r="B163" s="1"/>
      <c r="C163" s="9" t="s">
        <v>308</v>
      </c>
      <c r="D163" s="2" t="s">
        <v>3</v>
      </c>
      <c r="E163" s="2" t="s">
        <v>7</v>
      </c>
      <c r="F163" s="11">
        <v>1</v>
      </c>
      <c r="G163" s="11">
        <v>1</v>
      </c>
      <c r="H163" s="11">
        <v>1</v>
      </c>
      <c r="I163" s="11">
        <v>0</v>
      </c>
      <c r="J163" s="11">
        <v>1</v>
      </c>
      <c r="K163" s="11">
        <v>1</v>
      </c>
      <c r="L163" s="11">
        <v>1</v>
      </c>
      <c r="M163" s="11">
        <v>0</v>
      </c>
      <c r="N163" s="11">
        <v>0</v>
      </c>
      <c r="O163" s="83">
        <f t="shared" si="7"/>
        <v>6</v>
      </c>
      <c r="P163" s="28"/>
      <c r="Q163" s="28"/>
      <c r="R163" s="28"/>
      <c r="S163" s="28"/>
      <c r="T163" s="28"/>
      <c r="U163" s="28"/>
    </row>
    <row r="164" spans="1:21" x14ac:dyDescent="0.25">
      <c r="A164" s="58" t="s">
        <v>343</v>
      </c>
      <c r="B164" s="1"/>
      <c r="C164" s="9" t="s">
        <v>309</v>
      </c>
      <c r="D164" s="2" t="s">
        <v>0</v>
      </c>
      <c r="E164" s="2" t="s">
        <v>7</v>
      </c>
      <c r="F164" s="11">
        <v>1</v>
      </c>
      <c r="G164" s="11">
        <v>1</v>
      </c>
      <c r="H164" s="11">
        <v>1</v>
      </c>
      <c r="I164" s="11">
        <v>1</v>
      </c>
      <c r="J164" s="11">
        <v>0</v>
      </c>
      <c r="K164" s="11">
        <v>0</v>
      </c>
      <c r="L164" s="11">
        <v>1</v>
      </c>
      <c r="M164" s="11">
        <v>0</v>
      </c>
      <c r="N164" s="11">
        <v>0</v>
      </c>
      <c r="O164" s="83">
        <f t="shared" si="7"/>
        <v>5</v>
      </c>
      <c r="P164" s="28"/>
      <c r="Q164" s="28"/>
      <c r="R164" s="28"/>
      <c r="S164" s="28"/>
      <c r="T164" s="28"/>
      <c r="U164" s="28"/>
    </row>
    <row r="165" spans="1:21" ht="24" x14ac:dyDescent="0.25">
      <c r="A165" s="58" t="s">
        <v>343</v>
      </c>
      <c r="B165" s="1"/>
      <c r="C165" s="9" t="s">
        <v>310</v>
      </c>
      <c r="D165" s="2" t="s">
        <v>0</v>
      </c>
      <c r="E165" s="2" t="s">
        <v>7</v>
      </c>
      <c r="F165" s="11">
        <v>1</v>
      </c>
      <c r="G165" s="11">
        <v>1</v>
      </c>
      <c r="H165" s="11">
        <v>1</v>
      </c>
      <c r="I165" s="11">
        <v>1</v>
      </c>
      <c r="J165" s="11">
        <v>0</v>
      </c>
      <c r="K165" s="11">
        <v>0</v>
      </c>
      <c r="L165" s="11">
        <v>1</v>
      </c>
      <c r="M165" s="11">
        <v>0</v>
      </c>
      <c r="N165" s="11">
        <v>0</v>
      </c>
      <c r="O165" s="83">
        <f t="shared" si="7"/>
        <v>5</v>
      </c>
      <c r="P165" s="28"/>
      <c r="Q165" s="28"/>
      <c r="R165" s="28"/>
      <c r="S165" s="28"/>
      <c r="T165" s="28"/>
      <c r="U165" s="28"/>
    </row>
    <row r="166" spans="1:21" x14ac:dyDescent="0.25">
      <c r="A166" s="58" t="s">
        <v>343</v>
      </c>
      <c r="B166" s="1"/>
      <c r="C166" s="25" t="s">
        <v>311</v>
      </c>
      <c r="D166" s="2" t="s">
        <v>0</v>
      </c>
      <c r="E166" s="2" t="s">
        <v>7</v>
      </c>
      <c r="F166" s="11">
        <v>1</v>
      </c>
      <c r="G166" s="11">
        <v>1</v>
      </c>
      <c r="H166" s="11">
        <v>1</v>
      </c>
      <c r="I166" s="11">
        <v>1</v>
      </c>
      <c r="J166" s="11">
        <v>1</v>
      </c>
      <c r="K166" s="11">
        <v>0</v>
      </c>
      <c r="L166" s="11">
        <v>1</v>
      </c>
      <c r="M166" s="11">
        <v>0</v>
      </c>
      <c r="N166" s="11">
        <v>0</v>
      </c>
      <c r="O166" s="83">
        <f t="shared" si="7"/>
        <v>6</v>
      </c>
      <c r="P166" s="28"/>
      <c r="Q166" s="28"/>
      <c r="R166" s="28"/>
      <c r="S166" s="28"/>
      <c r="T166" s="28"/>
      <c r="U166" s="28"/>
    </row>
    <row r="167" spans="1:21" x14ac:dyDescent="0.25">
      <c r="A167" s="58" t="s">
        <v>343</v>
      </c>
      <c r="B167" s="1"/>
      <c r="C167" s="9" t="s">
        <v>312</v>
      </c>
      <c r="D167" s="2" t="s">
        <v>3</v>
      </c>
      <c r="E167" s="2" t="s">
        <v>7</v>
      </c>
      <c r="F167" s="11">
        <v>1</v>
      </c>
      <c r="G167" s="11">
        <v>1</v>
      </c>
      <c r="H167" s="11">
        <v>1</v>
      </c>
      <c r="I167" s="11">
        <v>1</v>
      </c>
      <c r="J167" s="11">
        <v>0</v>
      </c>
      <c r="K167" s="11">
        <v>0</v>
      </c>
      <c r="L167" s="11">
        <v>1</v>
      </c>
      <c r="M167" s="11">
        <v>0</v>
      </c>
      <c r="N167" s="11">
        <v>0</v>
      </c>
      <c r="O167" s="83">
        <f t="shared" si="7"/>
        <v>5</v>
      </c>
      <c r="P167" s="28"/>
      <c r="Q167" s="28"/>
      <c r="R167" s="28"/>
      <c r="S167" s="28"/>
      <c r="T167" s="28"/>
      <c r="U167" s="28"/>
    </row>
    <row r="168" spans="1:21" x14ac:dyDescent="0.25">
      <c r="A168" s="58" t="s">
        <v>343</v>
      </c>
      <c r="B168" s="1"/>
      <c r="C168" s="25" t="s">
        <v>313</v>
      </c>
      <c r="D168" s="2" t="s">
        <v>1</v>
      </c>
      <c r="E168" s="2" t="s">
        <v>7</v>
      </c>
      <c r="F168" s="11">
        <v>1</v>
      </c>
      <c r="G168" s="11">
        <v>1</v>
      </c>
      <c r="H168" s="11">
        <v>1</v>
      </c>
      <c r="I168" s="11">
        <v>1</v>
      </c>
      <c r="J168" s="11">
        <v>0</v>
      </c>
      <c r="K168" s="11">
        <v>0</v>
      </c>
      <c r="L168" s="11">
        <v>1</v>
      </c>
      <c r="M168" s="11">
        <v>0</v>
      </c>
      <c r="N168" s="11">
        <v>0</v>
      </c>
      <c r="O168" s="83">
        <f t="shared" si="7"/>
        <v>5</v>
      </c>
      <c r="P168" s="28"/>
      <c r="Q168" s="28"/>
      <c r="R168" s="28"/>
      <c r="S168" s="28"/>
      <c r="T168" s="28"/>
      <c r="U168" s="28"/>
    </row>
    <row r="169" spans="1:21" x14ac:dyDescent="0.25">
      <c r="A169" s="58" t="s">
        <v>343</v>
      </c>
      <c r="B169" s="1"/>
      <c r="C169" s="9" t="s">
        <v>314</v>
      </c>
      <c r="D169" s="2" t="s">
        <v>3</v>
      </c>
      <c r="E169" s="2" t="s">
        <v>7</v>
      </c>
      <c r="F169" s="11">
        <v>1</v>
      </c>
      <c r="G169" s="11">
        <v>1</v>
      </c>
      <c r="H169" s="11">
        <v>1</v>
      </c>
      <c r="I169" s="11">
        <v>1</v>
      </c>
      <c r="J169" s="11">
        <v>0</v>
      </c>
      <c r="K169" s="11">
        <v>0</v>
      </c>
      <c r="L169" s="11">
        <v>1</v>
      </c>
      <c r="M169" s="11">
        <v>0</v>
      </c>
      <c r="N169" s="11">
        <v>0</v>
      </c>
      <c r="O169" s="83">
        <f t="shared" si="7"/>
        <v>5</v>
      </c>
      <c r="P169" s="28"/>
      <c r="Q169" s="28"/>
      <c r="R169" s="28"/>
      <c r="S169" s="28"/>
      <c r="T169" s="28"/>
      <c r="U169" s="28"/>
    </row>
    <row r="170" spans="1:21" ht="36" x14ac:dyDescent="0.25">
      <c r="A170" s="58" t="s">
        <v>343</v>
      </c>
      <c r="B170" s="1"/>
      <c r="C170" s="9" t="s">
        <v>315</v>
      </c>
      <c r="D170" s="2" t="s">
        <v>0</v>
      </c>
      <c r="E170" s="2" t="s">
        <v>7</v>
      </c>
      <c r="F170" s="11">
        <v>1</v>
      </c>
      <c r="G170" s="11">
        <v>1</v>
      </c>
      <c r="H170" s="11">
        <v>1</v>
      </c>
      <c r="I170" s="11">
        <v>0</v>
      </c>
      <c r="J170" s="11">
        <v>0</v>
      </c>
      <c r="K170" s="11">
        <v>0</v>
      </c>
      <c r="L170" s="11">
        <v>2</v>
      </c>
      <c r="M170" s="11">
        <v>0</v>
      </c>
      <c r="N170" s="11">
        <v>0</v>
      </c>
      <c r="O170" s="83">
        <f t="shared" si="7"/>
        <v>5</v>
      </c>
      <c r="P170" s="28"/>
      <c r="Q170" s="28"/>
      <c r="R170" s="28"/>
      <c r="S170" s="28"/>
      <c r="T170" s="28"/>
      <c r="U170" s="28"/>
    </row>
    <row r="171" spans="1:21" x14ac:dyDescent="0.25">
      <c r="A171" s="58" t="s">
        <v>343</v>
      </c>
      <c r="B171" s="1"/>
      <c r="C171" s="25" t="s">
        <v>316</v>
      </c>
      <c r="D171" s="2" t="s">
        <v>26</v>
      </c>
      <c r="E171" s="2" t="s">
        <v>15</v>
      </c>
      <c r="F171" s="11">
        <v>1</v>
      </c>
      <c r="G171" s="11">
        <v>1</v>
      </c>
      <c r="H171" s="11">
        <v>1</v>
      </c>
      <c r="I171" s="11">
        <v>0</v>
      </c>
      <c r="J171" s="11">
        <v>1</v>
      </c>
      <c r="K171" s="11">
        <v>1</v>
      </c>
      <c r="L171" s="11">
        <v>1</v>
      </c>
      <c r="M171" s="11">
        <v>1</v>
      </c>
      <c r="N171" s="11">
        <v>0</v>
      </c>
      <c r="O171" s="83">
        <f t="shared" si="7"/>
        <v>7</v>
      </c>
      <c r="P171" s="28"/>
      <c r="Q171" s="28"/>
      <c r="R171" s="28"/>
      <c r="S171" s="28"/>
      <c r="T171" s="28"/>
      <c r="U171" s="28"/>
    </row>
    <row r="172" spans="1:21" x14ac:dyDescent="0.25">
      <c r="A172" s="58" t="s">
        <v>343</v>
      </c>
      <c r="B172" s="1"/>
      <c r="C172" s="9" t="s">
        <v>317</v>
      </c>
      <c r="D172" s="2" t="s">
        <v>0</v>
      </c>
      <c r="E172" s="2" t="s">
        <v>7</v>
      </c>
      <c r="F172" s="11">
        <v>1</v>
      </c>
      <c r="G172" s="11">
        <v>1</v>
      </c>
      <c r="H172" s="11">
        <v>0</v>
      </c>
      <c r="I172" s="11">
        <v>1</v>
      </c>
      <c r="J172" s="11">
        <v>0</v>
      </c>
      <c r="K172" s="11">
        <v>0</v>
      </c>
      <c r="L172" s="11">
        <v>1</v>
      </c>
      <c r="M172" s="11">
        <v>0</v>
      </c>
      <c r="N172" s="11">
        <v>0</v>
      </c>
      <c r="O172" s="83">
        <f t="shared" si="7"/>
        <v>4</v>
      </c>
      <c r="P172" s="28"/>
      <c r="Q172" s="28"/>
      <c r="R172" s="28"/>
      <c r="S172" s="28"/>
      <c r="T172" s="28"/>
      <c r="U172" s="28"/>
    </row>
    <row r="173" spans="1:21" x14ac:dyDescent="0.25">
      <c r="A173" s="58" t="s">
        <v>343</v>
      </c>
      <c r="B173" s="1"/>
      <c r="C173" s="9" t="s">
        <v>318</v>
      </c>
      <c r="D173" s="2" t="s">
        <v>0</v>
      </c>
      <c r="E173" s="2" t="s">
        <v>7</v>
      </c>
      <c r="F173" s="11">
        <v>1</v>
      </c>
      <c r="G173" s="11">
        <v>1</v>
      </c>
      <c r="H173" s="11">
        <v>1</v>
      </c>
      <c r="I173" s="11">
        <v>1</v>
      </c>
      <c r="J173" s="11">
        <v>1</v>
      </c>
      <c r="K173" s="11">
        <v>1</v>
      </c>
      <c r="L173" s="11">
        <v>1</v>
      </c>
      <c r="M173" s="11">
        <v>1</v>
      </c>
      <c r="N173" s="11">
        <v>0</v>
      </c>
      <c r="O173" s="83">
        <f t="shared" si="7"/>
        <v>8</v>
      </c>
      <c r="P173" s="28"/>
      <c r="Q173" s="28"/>
      <c r="R173" s="28"/>
      <c r="S173" s="28"/>
      <c r="T173" s="28"/>
      <c r="U173" s="28"/>
    </row>
    <row r="174" spans="1:21" x14ac:dyDescent="0.25">
      <c r="A174" s="58" t="s">
        <v>343</v>
      </c>
      <c r="B174" s="1"/>
      <c r="C174" s="9" t="s">
        <v>319</v>
      </c>
      <c r="D174" s="2" t="s">
        <v>0</v>
      </c>
      <c r="E174" s="2" t="s">
        <v>7</v>
      </c>
      <c r="F174" s="11">
        <v>1</v>
      </c>
      <c r="G174" s="11">
        <v>1</v>
      </c>
      <c r="H174" s="11">
        <v>1</v>
      </c>
      <c r="I174" s="11">
        <v>1</v>
      </c>
      <c r="J174" s="11">
        <v>1</v>
      </c>
      <c r="K174" s="11">
        <v>1</v>
      </c>
      <c r="L174" s="11">
        <v>1</v>
      </c>
      <c r="M174" s="11">
        <v>1</v>
      </c>
      <c r="N174" s="11">
        <v>0</v>
      </c>
      <c r="O174" s="83">
        <f t="shared" si="7"/>
        <v>8</v>
      </c>
      <c r="P174" s="28"/>
      <c r="Q174" s="28"/>
      <c r="R174" s="28"/>
      <c r="S174" s="28"/>
      <c r="T174" s="28"/>
      <c r="U174" s="28"/>
    </row>
    <row r="175" spans="1:21" x14ac:dyDescent="0.25">
      <c r="A175" s="58" t="s">
        <v>343</v>
      </c>
      <c r="B175" s="1"/>
      <c r="C175" s="9" t="s">
        <v>320</v>
      </c>
      <c r="D175" s="2" t="s">
        <v>0</v>
      </c>
      <c r="E175" s="2" t="s">
        <v>7</v>
      </c>
      <c r="F175" s="11">
        <v>1</v>
      </c>
      <c r="G175" s="11">
        <v>1</v>
      </c>
      <c r="H175" s="11">
        <v>1</v>
      </c>
      <c r="I175" s="11">
        <v>1</v>
      </c>
      <c r="J175" s="11">
        <v>0</v>
      </c>
      <c r="K175" s="11">
        <v>0</v>
      </c>
      <c r="L175" s="11">
        <v>1</v>
      </c>
      <c r="M175" s="11">
        <v>0</v>
      </c>
      <c r="N175" s="11">
        <v>0</v>
      </c>
      <c r="O175" s="83">
        <f t="shared" si="7"/>
        <v>5</v>
      </c>
      <c r="P175" s="28"/>
      <c r="Q175" s="28"/>
      <c r="R175" s="28"/>
      <c r="S175" s="28"/>
      <c r="T175" s="28"/>
      <c r="U175" s="28"/>
    </row>
    <row r="176" spans="1:21" x14ac:dyDescent="0.25">
      <c r="A176" s="58" t="s">
        <v>343</v>
      </c>
      <c r="B176" s="1"/>
      <c r="C176" s="9" t="s">
        <v>321</v>
      </c>
      <c r="D176" s="2" t="s">
        <v>0</v>
      </c>
      <c r="E176" s="2" t="s">
        <v>7</v>
      </c>
      <c r="F176" s="11">
        <v>1</v>
      </c>
      <c r="G176" s="11">
        <v>1</v>
      </c>
      <c r="H176" s="11">
        <v>0</v>
      </c>
      <c r="I176" s="11">
        <v>0</v>
      </c>
      <c r="J176" s="11">
        <v>0</v>
      </c>
      <c r="K176" s="11">
        <v>0</v>
      </c>
      <c r="L176" s="11">
        <v>1</v>
      </c>
      <c r="M176" s="11">
        <v>0</v>
      </c>
      <c r="N176" s="11">
        <v>0</v>
      </c>
      <c r="O176" s="83">
        <f t="shared" si="7"/>
        <v>3</v>
      </c>
      <c r="P176" s="28"/>
      <c r="Q176" s="28"/>
      <c r="R176" s="28"/>
      <c r="S176" s="28"/>
      <c r="T176" s="28"/>
      <c r="U176" s="28"/>
    </row>
    <row r="177" spans="1:21" x14ac:dyDescent="0.25">
      <c r="A177" s="58" t="s">
        <v>343</v>
      </c>
      <c r="B177" s="1"/>
      <c r="C177" s="9" t="s">
        <v>322</v>
      </c>
      <c r="D177" s="2" t="s">
        <v>11</v>
      </c>
      <c r="E177" s="2" t="s">
        <v>7</v>
      </c>
      <c r="F177" s="11">
        <v>1</v>
      </c>
      <c r="G177" s="11">
        <v>1</v>
      </c>
      <c r="H177" s="11">
        <v>1</v>
      </c>
      <c r="I177" s="11">
        <v>1</v>
      </c>
      <c r="J177" s="11">
        <v>1</v>
      </c>
      <c r="K177" s="11">
        <v>1</v>
      </c>
      <c r="L177" s="11">
        <v>1</v>
      </c>
      <c r="M177" s="11">
        <v>0</v>
      </c>
      <c r="N177" s="11">
        <v>0</v>
      </c>
      <c r="O177" s="83">
        <f t="shared" si="7"/>
        <v>7</v>
      </c>
      <c r="P177" s="28"/>
      <c r="Q177" s="28"/>
      <c r="R177" s="28"/>
      <c r="S177" s="28"/>
      <c r="T177" s="28"/>
      <c r="U177" s="28"/>
    </row>
    <row r="178" spans="1:21" x14ac:dyDescent="0.25">
      <c r="A178" s="58" t="s">
        <v>343</v>
      </c>
      <c r="B178" s="1"/>
      <c r="C178" s="9" t="s">
        <v>323</v>
      </c>
      <c r="D178" s="2" t="s">
        <v>3</v>
      </c>
      <c r="E178" s="2" t="s">
        <v>7</v>
      </c>
      <c r="F178" s="11">
        <v>1</v>
      </c>
      <c r="G178" s="11">
        <v>1</v>
      </c>
      <c r="H178" s="11">
        <v>1</v>
      </c>
      <c r="I178" s="11">
        <v>1</v>
      </c>
      <c r="J178" s="11">
        <v>1</v>
      </c>
      <c r="K178" s="11">
        <v>1</v>
      </c>
      <c r="L178" s="11">
        <v>1</v>
      </c>
      <c r="M178" s="11">
        <v>0</v>
      </c>
      <c r="N178" s="11">
        <v>0</v>
      </c>
      <c r="O178" s="83">
        <f t="shared" si="7"/>
        <v>7</v>
      </c>
      <c r="P178" s="28"/>
      <c r="Q178" s="28"/>
      <c r="R178" s="28"/>
      <c r="S178" s="28"/>
      <c r="T178" s="28"/>
      <c r="U178" s="28"/>
    </row>
    <row r="179" spans="1:21" x14ac:dyDescent="0.25">
      <c r="A179" s="58" t="s">
        <v>343</v>
      </c>
      <c r="B179" s="1"/>
      <c r="C179" s="9" t="s">
        <v>324</v>
      </c>
      <c r="D179" s="2" t="s">
        <v>0</v>
      </c>
      <c r="E179" s="2" t="s">
        <v>7</v>
      </c>
      <c r="F179" s="11">
        <v>1</v>
      </c>
      <c r="G179" s="11">
        <v>1</v>
      </c>
      <c r="H179" s="11">
        <v>0</v>
      </c>
      <c r="I179" s="11">
        <v>1</v>
      </c>
      <c r="J179" s="11">
        <v>1</v>
      </c>
      <c r="K179" s="11">
        <v>0</v>
      </c>
      <c r="L179" s="11">
        <v>1</v>
      </c>
      <c r="M179" s="11">
        <v>0</v>
      </c>
      <c r="N179" s="11">
        <v>0</v>
      </c>
      <c r="O179" s="83">
        <f t="shared" si="7"/>
        <v>5</v>
      </c>
      <c r="P179" s="28"/>
      <c r="Q179" s="28"/>
      <c r="R179" s="28"/>
      <c r="S179" s="28"/>
      <c r="T179" s="28"/>
      <c r="U179" s="28"/>
    </row>
    <row r="180" spans="1:21" ht="24" x14ac:dyDescent="0.25">
      <c r="A180" s="58" t="s">
        <v>343</v>
      </c>
      <c r="B180" s="1"/>
      <c r="C180" s="9" t="s">
        <v>325</v>
      </c>
      <c r="D180" s="2" t="s">
        <v>0</v>
      </c>
      <c r="E180" s="2" t="s">
        <v>7</v>
      </c>
      <c r="F180" s="11">
        <v>1</v>
      </c>
      <c r="G180" s="11">
        <v>1</v>
      </c>
      <c r="H180" s="11">
        <v>0</v>
      </c>
      <c r="I180" s="11">
        <v>1</v>
      </c>
      <c r="J180" s="11">
        <v>0</v>
      </c>
      <c r="K180" s="11">
        <v>0</v>
      </c>
      <c r="L180" s="11">
        <v>1</v>
      </c>
      <c r="M180" s="11">
        <v>0</v>
      </c>
      <c r="N180" s="11">
        <v>0</v>
      </c>
      <c r="O180" s="83">
        <f t="shared" si="7"/>
        <v>4</v>
      </c>
      <c r="P180" s="28"/>
      <c r="Q180" s="28"/>
      <c r="R180" s="28"/>
      <c r="S180" s="28"/>
      <c r="T180" s="28"/>
      <c r="U180" s="28"/>
    </row>
    <row r="181" spans="1:21" ht="24" x14ac:dyDescent="0.25">
      <c r="A181" s="58" t="s">
        <v>343</v>
      </c>
      <c r="B181" s="1"/>
      <c r="C181" s="9" t="s">
        <v>326</v>
      </c>
      <c r="D181" s="2" t="s">
        <v>1</v>
      </c>
      <c r="E181" s="2" t="s">
        <v>15</v>
      </c>
      <c r="F181" s="11">
        <v>1</v>
      </c>
      <c r="G181" s="11">
        <v>1</v>
      </c>
      <c r="H181" s="11">
        <v>0</v>
      </c>
      <c r="I181" s="11">
        <v>1</v>
      </c>
      <c r="J181" s="11">
        <v>0</v>
      </c>
      <c r="K181" s="11">
        <v>0</v>
      </c>
      <c r="L181" s="11">
        <v>1</v>
      </c>
      <c r="M181" s="11">
        <v>0</v>
      </c>
      <c r="N181" s="11">
        <v>0</v>
      </c>
      <c r="O181" s="83">
        <f t="shared" si="7"/>
        <v>4</v>
      </c>
      <c r="P181" s="28"/>
      <c r="Q181" s="28"/>
      <c r="R181" s="28"/>
      <c r="S181" s="28"/>
      <c r="T181" s="28"/>
      <c r="U181" s="28"/>
    </row>
    <row r="182" spans="1:21" ht="36" x14ac:dyDescent="0.25">
      <c r="A182" s="58" t="s">
        <v>343</v>
      </c>
      <c r="B182" s="1"/>
      <c r="C182" s="9" t="s">
        <v>327</v>
      </c>
      <c r="D182" s="2" t="s">
        <v>26</v>
      </c>
      <c r="E182" s="2" t="s">
        <v>15</v>
      </c>
      <c r="F182" s="11">
        <v>1</v>
      </c>
      <c r="G182" s="11">
        <v>1</v>
      </c>
      <c r="H182" s="11">
        <v>1</v>
      </c>
      <c r="I182" s="11">
        <v>0</v>
      </c>
      <c r="J182" s="11">
        <v>0</v>
      </c>
      <c r="K182" s="11">
        <v>1</v>
      </c>
      <c r="L182" s="11">
        <v>1</v>
      </c>
      <c r="M182" s="11">
        <v>0</v>
      </c>
      <c r="N182" s="11">
        <v>0</v>
      </c>
      <c r="O182" s="83">
        <f t="shared" si="7"/>
        <v>5</v>
      </c>
      <c r="P182" s="28"/>
      <c r="Q182" s="28"/>
      <c r="R182" s="28"/>
      <c r="S182" s="28"/>
      <c r="T182" s="28"/>
      <c r="U182" s="28"/>
    </row>
    <row r="183" spans="1:21" x14ac:dyDescent="0.25">
      <c r="A183" s="58" t="s">
        <v>343</v>
      </c>
      <c r="B183" s="1"/>
      <c r="C183" s="25" t="s">
        <v>328</v>
      </c>
      <c r="D183" s="2" t="s">
        <v>183</v>
      </c>
      <c r="E183" s="2" t="s">
        <v>15</v>
      </c>
      <c r="F183" s="11">
        <v>1</v>
      </c>
      <c r="G183" s="11">
        <v>1</v>
      </c>
      <c r="H183" s="11">
        <v>1</v>
      </c>
      <c r="I183" s="11">
        <v>0</v>
      </c>
      <c r="J183" s="11">
        <v>0</v>
      </c>
      <c r="K183" s="11">
        <v>0</v>
      </c>
      <c r="L183" s="11">
        <v>1</v>
      </c>
      <c r="M183" s="11">
        <v>0</v>
      </c>
      <c r="N183" s="11">
        <v>0</v>
      </c>
      <c r="O183" s="83">
        <f t="shared" si="7"/>
        <v>4</v>
      </c>
      <c r="P183" s="28"/>
      <c r="Q183" s="28"/>
      <c r="R183" s="28"/>
      <c r="S183" s="28"/>
      <c r="T183" s="28"/>
      <c r="U183" s="28"/>
    </row>
    <row r="184" spans="1:21" x14ac:dyDescent="0.25">
      <c r="A184" s="58" t="s">
        <v>343</v>
      </c>
      <c r="B184" s="1"/>
      <c r="C184" s="25" t="s">
        <v>329</v>
      </c>
      <c r="D184" s="2" t="s">
        <v>14</v>
      </c>
      <c r="E184" s="2" t="s">
        <v>15</v>
      </c>
      <c r="F184" s="11">
        <v>1</v>
      </c>
      <c r="G184" s="11">
        <v>1</v>
      </c>
      <c r="H184" s="11">
        <v>1</v>
      </c>
      <c r="I184" s="11">
        <v>0</v>
      </c>
      <c r="J184" s="11">
        <v>1</v>
      </c>
      <c r="K184" s="11">
        <v>0</v>
      </c>
      <c r="L184" s="11">
        <v>1</v>
      </c>
      <c r="M184" s="11">
        <v>0</v>
      </c>
      <c r="N184" s="11">
        <v>0</v>
      </c>
      <c r="O184" s="83">
        <f t="shared" si="7"/>
        <v>5</v>
      </c>
      <c r="P184" s="28"/>
      <c r="Q184" s="28"/>
      <c r="R184" s="28"/>
      <c r="S184" s="28"/>
      <c r="T184" s="28"/>
      <c r="U184" s="28"/>
    </row>
    <row r="185" spans="1:21" x14ac:dyDescent="0.25">
      <c r="A185" s="58" t="s">
        <v>343</v>
      </c>
      <c r="B185" s="1"/>
      <c r="C185" s="25" t="s">
        <v>330</v>
      </c>
      <c r="D185" s="2" t="s">
        <v>183</v>
      </c>
      <c r="E185" s="2" t="s">
        <v>15</v>
      </c>
      <c r="F185" s="11">
        <v>1</v>
      </c>
      <c r="G185" s="11">
        <v>1</v>
      </c>
      <c r="H185" s="11">
        <v>1</v>
      </c>
      <c r="I185" s="11">
        <v>0</v>
      </c>
      <c r="J185" s="11">
        <v>1</v>
      </c>
      <c r="K185" s="11">
        <v>0</v>
      </c>
      <c r="L185" s="11">
        <v>1</v>
      </c>
      <c r="M185" s="11">
        <v>0</v>
      </c>
      <c r="N185" s="11">
        <v>0</v>
      </c>
      <c r="O185" s="83">
        <f t="shared" si="7"/>
        <v>5</v>
      </c>
      <c r="P185" s="28"/>
      <c r="Q185" s="28"/>
      <c r="R185" s="28"/>
      <c r="S185" s="28"/>
      <c r="T185" s="28"/>
      <c r="U185" s="28"/>
    </row>
    <row r="186" spans="1:21" x14ac:dyDescent="0.25">
      <c r="A186" s="58" t="s">
        <v>343</v>
      </c>
      <c r="B186" s="1"/>
      <c r="C186" s="9" t="s">
        <v>331</v>
      </c>
      <c r="D186" s="2" t="s">
        <v>14</v>
      </c>
      <c r="E186" s="2" t="s">
        <v>15</v>
      </c>
      <c r="F186" s="11">
        <v>1</v>
      </c>
      <c r="G186" s="11">
        <v>1</v>
      </c>
      <c r="H186" s="11">
        <v>0</v>
      </c>
      <c r="I186" s="11">
        <v>0</v>
      </c>
      <c r="J186" s="11">
        <v>0</v>
      </c>
      <c r="K186" s="11">
        <v>0</v>
      </c>
      <c r="L186" s="11">
        <v>1</v>
      </c>
      <c r="M186" s="11">
        <v>0</v>
      </c>
      <c r="N186" s="11">
        <v>0</v>
      </c>
      <c r="O186" s="83">
        <f t="shared" si="7"/>
        <v>3</v>
      </c>
      <c r="P186" s="28"/>
      <c r="Q186" s="28"/>
      <c r="R186" s="28"/>
      <c r="S186" s="28"/>
      <c r="T186" s="28"/>
      <c r="U186" s="28"/>
    </row>
    <row r="187" spans="1:21" ht="24" x14ac:dyDescent="0.25">
      <c r="A187" s="58" t="s">
        <v>343</v>
      </c>
      <c r="B187" s="1"/>
      <c r="C187" s="9" t="s">
        <v>332</v>
      </c>
      <c r="D187" s="2" t="s">
        <v>183</v>
      </c>
      <c r="E187" s="2" t="s">
        <v>15</v>
      </c>
      <c r="F187" s="11">
        <v>1</v>
      </c>
      <c r="G187" s="11">
        <v>1</v>
      </c>
      <c r="H187" s="11">
        <v>0</v>
      </c>
      <c r="I187" s="11">
        <v>0</v>
      </c>
      <c r="J187" s="11">
        <v>0</v>
      </c>
      <c r="K187" s="11">
        <v>0</v>
      </c>
      <c r="L187" s="11">
        <v>1</v>
      </c>
      <c r="M187" s="11">
        <v>0</v>
      </c>
      <c r="N187" s="11">
        <v>0</v>
      </c>
      <c r="O187" s="83">
        <f t="shared" si="7"/>
        <v>3</v>
      </c>
      <c r="P187" s="28"/>
      <c r="Q187" s="28"/>
      <c r="R187" s="28"/>
      <c r="S187" s="28"/>
      <c r="T187" s="28"/>
      <c r="U187" s="28"/>
    </row>
    <row r="188" spans="1:21" x14ac:dyDescent="0.25">
      <c r="A188" s="58" t="s">
        <v>343</v>
      </c>
      <c r="B188" s="1"/>
      <c r="C188" s="9" t="s">
        <v>333</v>
      </c>
      <c r="D188" s="2" t="s">
        <v>14</v>
      </c>
      <c r="E188" s="2" t="s">
        <v>15</v>
      </c>
      <c r="F188" s="11">
        <v>1</v>
      </c>
      <c r="G188" s="11">
        <v>1</v>
      </c>
      <c r="H188" s="11">
        <v>1</v>
      </c>
      <c r="I188" s="11">
        <v>1</v>
      </c>
      <c r="J188" s="11">
        <v>0</v>
      </c>
      <c r="K188" s="11">
        <v>0</v>
      </c>
      <c r="L188" s="11">
        <v>1</v>
      </c>
      <c r="M188" s="11">
        <v>0</v>
      </c>
      <c r="N188" s="11">
        <v>0</v>
      </c>
      <c r="O188" s="83">
        <f t="shared" si="7"/>
        <v>5</v>
      </c>
      <c r="P188" s="28"/>
      <c r="Q188" s="28"/>
      <c r="R188" s="28"/>
      <c r="S188" s="28"/>
      <c r="T188" s="28"/>
      <c r="U188" s="28"/>
    </row>
    <row r="189" spans="1:21" x14ac:dyDescent="0.25">
      <c r="A189" s="58" t="s">
        <v>343</v>
      </c>
      <c r="B189" s="1"/>
      <c r="C189" s="9" t="s">
        <v>334</v>
      </c>
      <c r="D189" s="2" t="s">
        <v>14</v>
      </c>
      <c r="E189" s="2" t="s">
        <v>15</v>
      </c>
      <c r="F189" s="11">
        <v>1</v>
      </c>
      <c r="G189" s="11">
        <v>1</v>
      </c>
      <c r="H189" s="11">
        <v>0</v>
      </c>
      <c r="I189" s="11">
        <v>1</v>
      </c>
      <c r="J189" s="11">
        <v>0</v>
      </c>
      <c r="K189" s="11">
        <v>0</v>
      </c>
      <c r="L189" s="11">
        <v>1</v>
      </c>
      <c r="M189" s="11">
        <v>0</v>
      </c>
      <c r="N189" s="11">
        <v>0</v>
      </c>
      <c r="O189" s="83">
        <f t="shared" si="7"/>
        <v>4</v>
      </c>
      <c r="P189" s="28"/>
      <c r="Q189" s="28"/>
      <c r="R189" s="28"/>
      <c r="S189" s="28"/>
      <c r="T189" s="28"/>
      <c r="U189" s="28"/>
    </row>
    <row r="190" spans="1:21" x14ac:dyDescent="0.25">
      <c r="A190" s="58" t="s">
        <v>343</v>
      </c>
      <c r="B190" s="1"/>
      <c r="C190" s="9" t="s">
        <v>335</v>
      </c>
      <c r="D190" s="2" t="s">
        <v>14</v>
      </c>
      <c r="E190" s="2" t="s">
        <v>15</v>
      </c>
      <c r="F190" s="11">
        <v>1</v>
      </c>
      <c r="G190" s="11">
        <v>1</v>
      </c>
      <c r="H190" s="11">
        <v>0</v>
      </c>
      <c r="I190" s="11">
        <v>1</v>
      </c>
      <c r="J190" s="11">
        <v>0</v>
      </c>
      <c r="K190" s="11">
        <v>0</v>
      </c>
      <c r="L190" s="11">
        <v>1</v>
      </c>
      <c r="M190" s="11">
        <v>0</v>
      </c>
      <c r="N190" s="11">
        <v>0</v>
      </c>
      <c r="O190" s="83">
        <f t="shared" si="7"/>
        <v>4</v>
      </c>
      <c r="P190" s="28"/>
      <c r="Q190" s="28"/>
      <c r="R190" s="28"/>
      <c r="S190" s="28"/>
      <c r="T190" s="28"/>
      <c r="U190" s="28"/>
    </row>
    <row r="191" spans="1:21" x14ac:dyDescent="0.25">
      <c r="A191" s="58" t="s">
        <v>343</v>
      </c>
      <c r="B191" s="1"/>
      <c r="C191" s="9" t="s">
        <v>336</v>
      </c>
      <c r="D191" s="2" t="s">
        <v>183</v>
      </c>
      <c r="E191" s="2" t="s">
        <v>15</v>
      </c>
      <c r="F191" s="11">
        <v>1</v>
      </c>
      <c r="G191" s="11">
        <v>1</v>
      </c>
      <c r="H191" s="11">
        <v>0</v>
      </c>
      <c r="I191" s="11">
        <v>0</v>
      </c>
      <c r="J191" s="11">
        <v>0</v>
      </c>
      <c r="K191" s="11">
        <v>0</v>
      </c>
      <c r="L191" s="11">
        <v>1</v>
      </c>
      <c r="M191" s="11">
        <v>0</v>
      </c>
      <c r="N191" s="11">
        <v>0</v>
      </c>
      <c r="O191" s="83">
        <f t="shared" si="7"/>
        <v>3</v>
      </c>
      <c r="P191" s="28"/>
      <c r="Q191" s="28"/>
      <c r="R191" s="28"/>
      <c r="S191" s="28"/>
      <c r="T191" s="28"/>
      <c r="U191" s="28"/>
    </row>
    <row r="192" spans="1:21" ht="24" x14ac:dyDescent="0.25">
      <c r="A192" s="58" t="s">
        <v>343</v>
      </c>
      <c r="B192" s="1"/>
      <c r="C192" s="9" t="s">
        <v>337</v>
      </c>
      <c r="D192" s="2" t="s">
        <v>0</v>
      </c>
      <c r="E192" s="2" t="s">
        <v>7</v>
      </c>
      <c r="F192" s="11">
        <v>1</v>
      </c>
      <c r="G192" s="11">
        <v>1</v>
      </c>
      <c r="H192" s="11">
        <v>1</v>
      </c>
      <c r="I192" s="11">
        <v>0</v>
      </c>
      <c r="J192" s="11">
        <v>1</v>
      </c>
      <c r="K192" s="11">
        <v>1</v>
      </c>
      <c r="L192" s="11">
        <v>1</v>
      </c>
      <c r="M192" s="11">
        <v>0</v>
      </c>
      <c r="N192" s="11">
        <v>0</v>
      </c>
      <c r="O192" s="83">
        <f t="shared" si="7"/>
        <v>6</v>
      </c>
      <c r="P192" s="28"/>
      <c r="Q192" s="28"/>
      <c r="R192" s="28"/>
      <c r="S192" s="28"/>
      <c r="T192" s="28"/>
      <c r="U192" s="28"/>
    </row>
    <row r="193" spans="1:21" x14ac:dyDescent="0.25">
      <c r="A193" s="58" t="s">
        <v>343</v>
      </c>
      <c r="B193" s="1"/>
      <c r="C193" s="25" t="s">
        <v>338</v>
      </c>
      <c r="D193" s="2" t="s">
        <v>11</v>
      </c>
      <c r="E193" s="2" t="s">
        <v>7</v>
      </c>
      <c r="F193" s="11">
        <v>1</v>
      </c>
      <c r="G193" s="11">
        <v>1</v>
      </c>
      <c r="H193" s="11">
        <v>1</v>
      </c>
      <c r="I193" s="11">
        <v>1</v>
      </c>
      <c r="J193" s="11">
        <v>1</v>
      </c>
      <c r="K193" s="11">
        <v>1</v>
      </c>
      <c r="L193" s="11">
        <v>1</v>
      </c>
      <c r="M193" s="11">
        <v>0</v>
      </c>
      <c r="N193" s="11">
        <v>0</v>
      </c>
      <c r="O193" s="83">
        <f t="shared" si="7"/>
        <v>7</v>
      </c>
      <c r="P193" s="28"/>
      <c r="Q193" s="28"/>
      <c r="R193" s="28"/>
      <c r="S193" s="28"/>
      <c r="T193" s="28"/>
      <c r="U193" s="28"/>
    </row>
    <row r="194" spans="1:21" ht="24" x14ac:dyDescent="0.25">
      <c r="A194" s="58" t="s">
        <v>343</v>
      </c>
      <c r="B194" s="1"/>
      <c r="C194" s="9" t="s">
        <v>339</v>
      </c>
      <c r="D194" s="2" t="s">
        <v>0</v>
      </c>
      <c r="E194" s="2" t="s">
        <v>7</v>
      </c>
      <c r="F194" s="11">
        <v>1</v>
      </c>
      <c r="G194" s="11">
        <v>1</v>
      </c>
      <c r="H194" s="11">
        <v>0</v>
      </c>
      <c r="I194" s="11">
        <v>0</v>
      </c>
      <c r="J194" s="11">
        <v>0</v>
      </c>
      <c r="K194" s="11">
        <v>0</v>
      </c>
      <c r="L194" s="11">
        <v>1</v>
      </c>
      <c r="M194" s="11">
        <v>0</v>
      </c>
      <c r="N194" s="11">
        <v>0</v>
      </c>
      <c r="O194" s="83">
        <f t="shared" si="7"/>
        <v>3</v>
      </c>
      <c r="P194" s="28"/>
      <c r="Q194" s="28"/>
      <c r="R194" s="28"/>
      <c r="S194" s="28"/>
      <c r="T194" s="28"/>
      <c r="U194" s="28"/>
    </row>
    <row r="195" spans="1:21" x14ac:dyDescent="0.25">
      <c r="A195" s="58" t="s">
        <v>343</v>
      </c>
      <c r="B195" s="1"/>
      <c r="C195" s="9" t="s">
        <v>340</v>
      </c>
      <c r="D195" s="2" t="s">
        <v>0</v>
      </c>
      <c r="E195" s="2" t="s">
        <v>7</v>
      </c>
      <c r="F195" s="11">
        <v>1</v>
      </c>
      <c r="G195" s="11">
        <v>1</v>
      </c>
      <c r="H195" s="11">
        <v>0</v>
      </c>
      <c r="I195" s="11">
        <v>0</v>
      </c>
      <c r="J195" s="11">
        <v>0</v>
      </c>
      <c r="K195" s="11">
        <v>0</v>
      </c>
      <c r="L195" s="11">
        <v>1</v>
      </c>
      <c r="M195" s="11">
        <v>0</v>
      </c>
      <c r="N195" s="11">
        <v>0</v>
      </c>
      <c r="O195" s="83">
        <f t="shared" si="7"/>
        <v>3</v>
      </c>
      <c r="P195" s="28"/>
      <c r="Q195" s="28"/>
      <c r="R195" s="28"/>
      <c r="S195" s="28"/>
      <c r="T195" s="28"/>
      <c r="U195" s="28"/>
    </row>
    <row r="196" spans="1:21" x14ac:dyDescent="0.25">
      <c r="A196" s="58" t="s">
        <v>343</v>
      </c>
      <c r="B196" s="1"/>
      <c r="C196" s="25" t="s">
        <v>341</v>
      </c>
      <c r="D196" s="2" t="s">
        <v>3</v>
      </c>
      <c r="E196" s="2" t="s">
        <v>7</v>
      </c>
      <c r="F196" s="11">
        <v>1</v>
      </c>
      <c r="G196" s="11">
        <v>1</v>
      </c>
      <c r="H196" s="11">
        <v>1</v>
      </c>
      <c r="I196" s="11">
        <v>1</v>
      </c>
      <c r="J196" s="11">
        <v>1</v>
      </c>
      <c r="K196" s="11">
        <v>1</v>
      </c>
      <c r="L196" s="11">
        <v>1</v>
      </c>
      <c r="M196" s="11">
        <v>0</v>
      </c>
      <c r="N196" s="11">
        <v>0</v>
      </c>
      <c r="O196" s="83">
        <f t="shared" si="7"/>
        <v>7</v>
      </c>
      <c r="P196" s="28"/>
      <c r="Q196" s="28"/>
      <c r="R196" s="28"/>
      <c r="S196" s="28"/>
      <c r="T196" s="28"/>
      <c r="U196" s="28"/>
    </row>
    <row r="197" spans="1:21" x14ac:dyDescent="0.25">
      <c r="A197" s="58" t="s">
        <v>343</v>
      </c>
      <c r="B197" s="1"/>
      <c r="C197" s="25" t="s">
        <v>342</v>
      </c>
      <c r="D197" s="2" t="s">
        <v>3</v>
      </c>
      <c r="E197" s="2" t="s">
        <v>7</v>
      </c>
      <c r="F197" s="11">
        <v>1</v>
      </c>
      <c r="G197" s="11">
        <v>1</v>
      </c>
      <c r="H197" s="11">
        <v>0</v>
      </c>
      <c r="I197" s="11">
        <v>1</v>
      </c>
      <c r="J197" s="11">
        <v>0</v>
      </c>
      <c r="K197" s="11">
        <v>0</v>
      </c>
      <c r="L197" s="11">
        <v>1</v>
      </c>
      <c r="M197" s="11">
        <v>0</v>
      </c>
      <c r="N197" s="11">
        <v>0</v>
      </c>
      <c r="O197" s="83">
        <f t="shared" si="7"/>
        <v>4</v>
      </c>
      <c r="P197" s="28"/>
      <c r="Q197" s="28"/>
      <c r="R197" s="28"/>
      <c r="S197" s="28"/>
      <c r="T197" s="28"/>
      <c r="U197" s="28"/>
    </row>
    <row r="198" spans="1:21" x14ac:dyDescent="0.25">
      <c r="A198" s="116" t="s">
        <v>470</v>
      </c>
      <c r="B198" s="117"/>
      <c r="C198" s="117"/>
      <c r="D198" s="117"/>
      <c r="E198" s="117"/>
      <c r="F198" s="117"/>
      <c r="G198" s="117"/>
      <c r="H198" s="117"/>
      <c r="I198" s="117"/>
      <c r="J198" s="117"/>
      <c r="K198" s="117"/>
      <c r="L198" s="117"/>
      <c r="M198" s="117"/>
      <c r="N198" s="117"/>
      <c r="O198" s="72">
        <v>0.61</v>
      </c>
      <c r="P198" s="89"/>
      <c r="Q198" s="28"/>
      <c r="R198" s="28"/>
      <c r="S198" s="28"/>
      <c r="T198" s="28"/>
      <c r="U198" s="28"/>
    </row>
    <row r="199" spans="1:21" x14ac:dyDescent="0.25">
      <c r="A199" s="116" t="s">
        <v>471</v>
      </c>
      <c r="B199" s="117"/>
      <c r="C199" s="117"/>
      <c r="D199" s="117"/>
      <c r="E199" s="117"/>
      <c r="F199" s="117"/>
      <c r="G199" s="117"/>
      <c r="H199" s="117"/>
      <c r="I199" s="117"/>
      <c r="J199" s="117"/>
      <c r="K199" s="117"/>
      <c r="L199" s="117"/>
      <c r="M199" s="117"/>
      <c r="N199" s="117"/>
      <c r="O199" s="70">
        <v>7</v>
      </c>
      <c r="P199" s="28"/>
      <c r="Q199" s="28"/>
      <c r="R199" s="28"/>
      <c r="S199" s="28"/>
      <c r="T199" s="28"/>
      <c r="U199" s="28"/>
    </row>
    <row r="200" spans="1:21" ht="26.25" x14ac:dyDescent="0.25">
      <c r="A200" s="113" t="s">
        <v>432</v>
      </c>
      <c r="B200" s="114"/>
      <c r="C200" s="114"/>
      <c r="D200" s="114"/>
      <c r="E200" s="114"/>
      <c r="F200" s="114"/>
      <c r="G200" s="114"/>
      <c r="H200" s="114"/>
      <c r="I200" s="114"/>
      <c r="J200" s="114"/>
      <c r="K200" s="114"/>
      <c r="L200" s="114"/>
      <c r="M200" s="114"/>
      <c r="N200" s="114"/>
      <c r="O200" s="115"/>
      <c r="P200" s="28"/>
      <c r="Q200" s="28"/>
      <c r="R200" s="28"/>
      <c r="S200" s="28"/>
      <c r="T200" s="28"/>
      <c r="U200" s="28"/>
    </row>
    <row r="201" spans="1:21" ht="24" x14ac:dyDescent="0.25">
      <c r="A201" s="71" t="s">
        <v>94</v>
      </c>
      <c r="B201" s="8" t="s">
        <v>85</v>
      </c>
      <c r="C201" s="19" t="s">
        <v>86</v>
      </c>
      <c r="D201" s="2" t="s">
        <v>0</v>
      </c>
      <c r="E201" s="2" t="s">
        <v>7</v>
      </c>
      <c r="F201" s="11">
        <v>1</v>
      </c>
      <c r="G201" s="11">
        <v>1</v>
      </c>
      <c r="H201" s="11">
        <v>1</v>
      </c>
      <c r="I201" s="11">
        <v>0</v>
      </c>
      <c r="J201" s="11">
        <v>1</v>
      </c>
      <c r="K201" s="11">
        <v>1</v>
      </c>
      <c r="L201" s="11">
        <v>1</v>
      </c>
      <c r="M201" s="11">
        <v>1</v>
      </c>
      <c r="N201" s="11">
        <v>0</v>
      </c>
      <c r="O201" s="83">
        <f t="shared" ref="O201:O206" si="8">SUM(F201:N201)</f>
        <v>7</v>
      </c>
      <c r="P201" s="28"/>
      <c r="Q201" s="28"/>
      <c r="R201" s="28"/>
      <c r="S201" s="28"/>
      <c r="T201" s="28"/>
      <c r="U201" s="28"/>
    </row>
    <row r="202" spans="1:21" ht="24" x14ac:dyDescent="0.25">
      <c r="A202" s="71" t="s">
        <v>94</v>
      </c>
      <c r="B202" s="1" t="s">
        <v>87</v>
      </c>
      <c r="C202" s="19" t="s">
        <v>88</v>
      </c>
      <c r="D202" s="2" t="s">
        <v>0</v>
      </c>
      <c r="E202" s="2" t="s">
        <v>7</v>
      </c>
      <c r="F202" s="11">
        <v>1</v>
      </c>
      <c r="G202" s="11">
        <v>1</v>
      </c>
      <c r="H202" s="11">
        <v>0</v>
      </c>
      <c r="I202" s="11">
        <v>0</v>
      </c>
      <c r="J202" s="11">
        <v>0</v>
      </c>
      <c r="K202" s="11">
        <v>1</v>
      </c>
      <c r="L202" s="11">
        <v>1</v>
      </c>
      <c r="M202" s="11">
        <v>1</v>
      </c>
      <c r="N202" s="11">
        <v>0</v>
      </c>
      <c r="O202" s="83">
        <f t="shared" si="8"/>
        <v>5</v>
      </c>
      <c r="Q202" s="28"/>
      <c r="R202" s="28"/>
      <c r="S202" s="28"/>
      <c r="T202" s="28"/>
      <c r="U202" s="28"/>
    </row>
    <row r="203" spans="1:21" ht="24" x14ac:dyDescent="0.25">
      <c r="A203" s="71" t="s">
        <v>94</v>
      </c>
      <c r="B203" s="1" t="s">
        <v>87</v>
      </c>
      <c r="C203" s="13" t="s">
        <v>89</v>
      </c>
      <c r="D203" s="2" t="s">
        <v>1</v>
      </c>
      <c r="E203" s="2" t="s">
        <v>90</v>
      </c>
      <c r="F203" s="11">
        <v>1</v>
      </c>
      <c r="G203" s="11">
        <v>1</v>
      </c>
      <c r="H203" s="11">
        <v>1</v>
      </c>
      <c r="I203" s="11">
        <v>0</v>
      </c>
      <c r="J203" s="11">
        <v>1</v>
      </c>
      <c r="K203" s="11">
        <v>1</v>
      </c>
      <c r="L203" s="11">
        <v>1</v>
      </c>
      <c r="M203" s="11">
        <v>0</v>
      </c>
      <c r="N203" s="11">
        <v>0</v>
      </c>
      <c r="O203" s="83">
        <f t="shared" si="8"/>
        <v>6</v>
      </c>
      <c r="Q203" s="28"/>
      <c r="R203" s="28"/>
      <c r="S203" s="28"/>
      <c r="T203" s="28"/>
      <c r="U203" s="28"/>
    </row>
    <row r="204" spans="1:21" ht="24" x14ac:dyDescent="0.25">
      <c r="A204" s="71" t="s">
        <v>94</v>
      </c>
      <c r="B204" s="1" t="s">
        <v>87</v>
      </c>
      <c r="C204" s="13" t="s">
        <v>91</v>
      </c>
      <c r="D204" s="2" t="s">
        <v>26</v>
      </c>
      <c r="E204" s="2" t="s">
        <v>15</v>
      </c>
      <c r="F204" s="11">
        <v>1</v>
      </c>
      <c r="G204" s="11">
        <v>1</v>
      </c>
      <c r="H204" s="11">
        <v>1</v>
      </c>
      <c r="I204" s="11">
        <v>1</v>
      </c>
      <c r="J204" s="11">
        <v>0</v>
      </c>
      <c r="K204" s="11">
        <v>0</v>
      </c>
      <c r="L204" s="11">
        <v>1</v>
      </c>
      <c r="M204" s="11">
        <v>1</v>
      </c>
      <c r="N204" s="11">
        <v>0</v>
      </c>
      <c r="O204" s="83">
        <f t="shared" si="8"/>
        <v>6</v>
      </c>
      <c r="P204" s="28"/>
      <c r="Q204" s="28"/>
      <c r="R204" s="28"/>
      <c r="S204" s="28"/>
      <c r="T204" s="28"/>
      <c r="U204" s="28"/>
    </row>
    <row r="205" spans="1:21" ht="24" x14ac:dyDescent="0.25">
      <c r="A205" s="71" t="s">
        <v>94</v>
      </c>
      <c r="B205" s="1" t="s">
        <v>87</v>
      </c>
      <c r="C205" s="13" t="s">
        <v>92</v>
      </c>
      <c r="D205" s="2" t="s">
        <v>26</v>
      </c>
      <c r="E205" s="2" t="s">
        <v>15</v>
      </c>
      <c r="F205" s="11">
        <v>1</v>
      </c>
      <c r="G205" s="11">
        <v>1</v>
      </c>
      <c r="H205" s="11">
        <v>1</v>
      </c>
      <c r="I205" s="11">
        <v>0</v>
      </c>
      <c r="J205" s="11">
        <v>1</v>
      </c>
      <c r="K205" s="11">
        <v>1</v>
      </c>
      <c r="L205" s="11">
        <v>1</v>
      </c>
      <c r="M205" s="11">
        <v>0</v>
      </c>
      <c r="N205" s="11">
        <v>0</v>
      </c>
      <c r="O205" s="83">
        <f t="shared" si="8"/>
        <v>6</v>
      </c>
      <c r="P205" s="28"/>
      <c r="Q205" s="28"/>
      <c r="R205" s="28"/>
      <c r="S205" s="28"/>
      <c r="T205" s="28"/>
      <c r="U205" s="28"/>
    </row>
    <row r="206" spans="1:21" ht="24" x14ac:dyDescent="0.25">
      <c r="A206" s="71" t="s">
        <v>94</v>
      </c>
      <c r="B206" s="1" t="s">
        <v>87</v>
      </c>
      <c r="C206" s="13" t="s">
        <v>93</v>
      </c>
      <c r="D206" s="2" t="s">
        <v>0</v>
      </c>
      <c r="E206" s="2" t="s">
        <v>15</v>
      </c>
      <c r="F206" s="11">
        <v>1</v>
      </c>
      <c r="G206" s="11">
        <v>1</v>
      </c>
      <c r="H206" s="11">
        <v>1</v>
      </c>
      <c r="I206" s="11">
        <v>1</v>
      </c>
      <c r="J206" s="11">
        <v>1</v>
      </c>
      <c r="K206" s="11">
        <v>0</v>
      </c>
      <c r="L206" s="11">
        <v>1</v>
      </c>
      <c r="M206" s="11">
        <v>1</v>
      </c>
      <c r="N206" s="11">
        <v>0</v>
      </c>
      <c r="O206" s="83">
        <f t="shared" si="8"/>
        <v>7</v>
      </c>
      <c r="P206" s="28"/>
      <c r="Q206" s="28"/>
      <c r="R206" s="28"/>
      <c r="S206" s="28"/>
      <c r="T206" s="28"/>
      <c r="U206" s="28"/>
    </row>
    <row r="207" spans="1:21" x14ac:dyDescent="0.25">
      <c r="A207" s="116" t="s">
        <v>470</v>
      </c>
      <c r="B207" s="117"/>
      <c r="C207" s="117"/>
      <c r="D207" s="117"/>
      <c r="E207" s="117"/>
      <c r="F207" s="117"/>
      <c r="G207" s="117"/>
      <c r="H207" s="117"/>
      <c r="I207" s="117"/>
      <c r="J207" s="117"/>
      <c r="K207" s="117"/>
      <c r="L207" s="117"/>
      <c r="M207" s="117"/>
      <c r="N207" s="117"/>
      <c r="O207" s="72">
        <v>1</v>
      </c>
      <c r="P207" s="28"/>
      <c r="Q207" s="28"/>
      <c r="R207" s="28"/>
      <c r="S207" s="28"/>
      <c r="T207" s="28"/>
      <c r="U207" s="28"/>
    </row>
    <row r="208" spans="1:21" x14ac:dyDescent="0.25">
      <c r="A208" s="116" t="s">
        <v>471</v>
      </c>
      <c r="B208" s="117"/>
      <c r="C208" s="117"/>
      <c r="D208" s="117"/>
      <c r="E208" s="117"/>
      <c r="F208" s="117"/>
      <c r="G208" s="117"/>
      <c r="H208" s="117"/>
      <c r="I208" s="117"/>
      <c r="J208" s="117"/>
      <c r="K208" s="117"/>
      <c r="L208" s="117"/>
      <c r="M208" s="117"/>
      <c r="N208" s="117"/>
      <c r="O208" s="70">
        <v>10</v>
      </c>
      <c r="P208" s="28"/>
      <c r="Q208" s="28"/>
      <c r="R208" s="28"/>
      <c r="S208" s="28"/>
      <c r="T208" s="28"/>
      <c r="U208" s="28"/>
    </row>
    <row r="209" spans="1:21" ht="26.25" x14ac:dyDescent="0.25">
      <c r="A209" s="113" t="s">
        <v>433</v>
      </c>
      <c r="B209" s="114"/>
      <c r="C209" s="114"/>
      <c r="D209" s="114"/>
      <c r="E209" s="114"/>
      <c r="F209" s="114"/>
      <c r="G209" s="114"/>
      <c r="H209" s="114"/>
      <c r="I209" s="114"/>
      <c r="J209" s="114"/>
      <c r="K209" s="114"/>
      <c r="L209" s="114"/>
      <c r="M209" s="114"/>
      <c r="N209" s="114"/>
      <c r="O209" s="115"/>
      <c r="P209" s="28"/>
      <c r="Q209" s="28"/>
      <c r="R209" s="28"/>
      <c r="S209" s="28"/>
      <c r="T209" s="28"/>
      <c r="U209" s="28"/>
    </row>
    <row r="210" spans="1:21" ht="36" x14ac:dyDescent="0.25">
      <c r="A210" s="71" t="s">
        <v>84</v>
      </c>
      <c r="B210" s="1" t="s">
        <v>37</v>
      </c>
      <c r="C210" s="9" t="s">
        <v>38</v>
      </c>
      <c r="D210" s="2" t="s">
        <v>0</v>
      </c>
      <c r="E210" s="2" t="s">
        <v>7</v>
      </c>
      <c r="F210" s="11">
        <v>1</v>
      </c>
      <c r="G210" s="11">
        <v>0</v>
      </c>
      <c r="H210" s="11">
        <v>0</v>
      </c>
      <c r="I210" s="11">
        <v>1</v>
      </c>
      <c r="J210" s="11">
        <v>1</v>
      </c>
      <c r="K210" s="11">
        <v>0</v>
      </c>
      <c r="L210" s="11">
        <v>1</v>
      </c>
      <c r="M210" s="11">
        <v>0</v>
      </c>
      <c r="N210" s="11">
        <v>0</v>
      </c>
      <c r="O210" s="84">
        <f t="shared" ref="O210:O247" si="9">SUM(F210:N210)</f>
        <v>4</v>
      </c>
      <c r="P210" s="28"/>
      <c r="Q210" s="28"/>
      <c r="R210" s="28"/>
      <c r="S210" s="28"/>
      <c r="T210" s="28"/>
      <c r="U210" s="28"/>
    </row>
    <row r="211" spans="1:21" ht="24" x14ac:dyDescent="0.25">
      <c r="A211" s="71" t="s">
        <v>84</v>
      </c>
      <c r="B211" s="1" t="s">
        <v>37</v>
      </c>
      <c r="C211" s="9" t="s">
        <v>39</v>
      </c>
      <c r="D211" s="2" t="s">
        <v>3</v>
      </c>
      <c r="E211" s="2" t="s">
        <v>7</v>
      </c>
      <c r="F211" s="11">
        <v>1</v>
      </c>
      <c r="G211" s="11">
        <v>1</v>
      </c>
      <c r="H211" s="11">
        <v>1</v>
      </c>
      <c r="I211" s="11">
        <v>0</v>
      </c>
      <c r="J211" s="11">
        <v>1</v>
      </c>
      <c r="K211" s="11">
        <v>0</v>
      </c>
      <c r="L211" s="11">
        <v>1</v>
      </c>
      <c r="M211" s="11">
        <v>0</v>
      </c>
      <c r="N211" s="11">
        <v>0</v>
      </c>
      <c r="O211" s="84">
        <f t="shared" si="9"/>
        <v>5</v>
      </c>
      <c r="P211" s="28"/>
      <c r="Q211" s="28"/>
      <c r="R211" s="28"/>
      <c r="S211" s="28"/>
      <c r="T211" s="28"/>
      <c r="U211" s="28"/>
    </row>
    <row r="212" spans="1:21" ht="24" x14ac:dyDescent="0.25">
      <c r="A212" s="71" t="s">
        <v>84</v>
      </c>
      <c r="B212" s="1" t="s">
        <v>37</v>
      </c>
      <c r="C212" s="9" t="s">
        <v>40</v>
      </c>
      <c r="D212" s="2" t="s">
        <v>1</v>
      </c>
      <c r="E212" s="2" t="s">
        <v>7</v>
      </c>
      <c r="F212" s="11">
        <v>1</v>
      </c>
      <c r="G212" s="11">
        <v>1</v>
      </c>
      <c r="H212" s="11">
        <v>1</v>
      </c>
      <c r="I212" s="11">
        <v>0</v>
      </c>
      <c r="J212" s="11">
        <v>1</v>
      </c>
      <c r="K212" s="11">
        <v>0</v>
      </c>
      <c r="L212" s="11">
        <v>1</v>
      </c>
      <c r="M212" s="11">
        <v>0</v>
      </c>
      <c r="N212" s="11">
        <v>0</v>
      </c>
      <c r="O212" s="84">
        <f>SUM(F212:N212)</f>
        <v>5</v>
      </c>
      <c r="P212" s="28"/>
      <c r="Q212" s="28"/>
      <c r="R212" s="28"/>
      <c r="S212" s="28"/>
      <c r="T212" s="28"/>
      <c r="U212" s="28"/>
    </row>
    <row r="213" spans="1:21" ht="36" x14ac:dyDescent="0.25">
      <c r="A213" s="71" t="s">
        <v>84</v>
      </c>
      <c r="B213" s="1" t="s">
        <v>37</v>
      </c>
      <c r="C213" s="9" t="s">
        <v>41</v>
      </c>
      <c r="D213" s="2" t="s">
        <v>0</v>
      </c>
      <c r="E213" s="2" t="s">
        <v>7</v>
      </c>
      <c r="F213" s="11">
        <v>1</v>
      </c>
      <c r="G213" s="11">
        <v>1</v>
      </c>
      <c r="H213" s="11">
        <v>1</v>
      </c>
      <c r="I213" s="11">
        <v>1</v>
      </c>
      <c r="J213" s="11">
        <v>0</v>
      </c>
      <c r="K213" s="11">
        <v>0</v>
      </c>
      <c r="L213" s="11">
        <v>1</v>
      </c>
      <c r="M213" s="11">
        <v>0</v>
      </c>
      <c r="N213" s="11">
        <v>0</v>
      </c>
      <c r="O213" s="84">
        <f t="shared" si="9"/>
        <v>5</v>
      </c>
      <c r="P213" s="28"/>
      <c r="Q213" s="28"/>
      <c r="R213" s="28"/>
      <c r="S213" s="28"/>
      <c r="T213" s="28"/>
      <c r="U213" s="28"/>
    </row>
    <row r="214" spans="1:21" ht="24" x14ac:dyDescent="0.25">
      <c r="A214" s="71" t="s">
        <v>84</v>
      </c>
      <c r="B214" s="1" t="s">
        <v>37</v>
      </c>
      <c r="C214" s="9" t="s">
        <v>42</v>
      </c>
      <c r="D214" s="2" t="s">
        <v>0</v>
      </c>
      <c r="E214" s="2" t="s">
        <v>7</v>
      </c>
      <c r="F214" s="11">
        <v>1</v>
      </c>
      <c r="G214" s="11">
        <v>1</v>
      </c>
      <c r="H214" s="11">
        <v>0</v>
      </c>
      <c r="I214" s="11">
        <v>1</v>
      </c>
      <c r="J214" s="11">
        <v>1</v>
      </c>
      <c r="K214" s="11">
        <v>0</v>
      </c>
      <c r="L214" s="11">
        <v>1</v>
      </c>
      <c r="M214" s="11">
        <v>0</v>
      </c>
      <c r="N214" s="11">
        <v>0</v>
      </c>
      <c r="O214" s="84">
        <f t="shared" si="9"/>
        <v>5</v>
      </c>
      <c r="P214" s="28"/>
      <c r="Q214" s="28"/>
      <c r="R214" s="28"/>
      <c r="S214" s="28"/>
      <c r="T214" s="28"/>
      <c r="U214" s="28"/>
    </row>
    <row r="215" spans="1:21" ht="36" x14ac:dyDescent="0.25">
      <c r="A215" s="71" t="s">
        <v>84</v>
      </c>
      <c r="B215" s="1" t="s">
        <v>43</v>
      </c>
      <c r="C215" s="9" t="s">
        <v>44</v>
      </c>
      <c r="D215" s="2" t="s">
        <v>0</v>
      </c>
      <c r="E215" s="2" t="s">
        <v>7</v>
      </c>
      <c r="F215" s="11">
        <v>1</v>
      </c>
      <c r="G215" s="11">
        <v>1</v>
      </c>
      <c r="H215" s="11">
        <v>1</v>
      </c>
      <c r="I215" s="11">
        <v>1</v>
      </c>
      <c r="J215" s="11">
        <v>0</v>
      </c>
      <c r="K215" s="11">
        <v>0</v>
      </c>
      <c r="L215" s="11">
        <v>1</v>
      </c>
      <c r="M215" s="11">
        <v>0</v>
      </c>
      <c r="N215" s="11">
        <v>0</v>
      </c>
      <c r="O215" s="84">
        <f t="shared" si="9"/>
        <v>5</v>
      </c>
      <c r="P215" s="28"/>
      <c r="Q215" s="28"/>
      <c r="R215" s="28"/>
      <c r="S215" s="28"/>
      <c r="T215" s="28"/>
      <c r="U215" s="28"/>
    </row>
    <row r="216" spans="1:21" ht="36" x14ac:dyDescent="0.25">
      <c r="A216" s="71" t="s">
        <v>84</v>
      </c>
      <c r="B216" s="1" t="s">
        <v>43</v>
      </c>
      <c r="C216" s="9" t="s">
        <v>45</v>
      </c>
      <c r="D216" s="2" t="s">
        <v>0</v>
      </c>
      <c r="E216" s="2" t="s">
        <v>7</v>
      </c>
      <c r="F216" s="11">
        <v>1</v>
      </c>
      <c r="G216" s="11">
        <v>0</v>
      </c>
      <c r="H216" s="11">
        <v>1</v>
      </c>
      <c r="I216" s="11">
        <v>1</v>
      </c>
      <c r="J216" s="11">
        <v>1</v>
      </c>
      <c r="K216" s="11">
        <v>0</v>
      </c>
      <c r="L216" s="11">
        <v>1</v>
      </c>
      <c r="M216" s="11">
        <v>0</v>
      </c>
      <c r="N216" s="11">
        <v>0</v>
      </c>
      <c r="O216" s="84">
        <f t="shared" si="9"/>
        <v>5</v>
      </c>
      <c r="P216" s="28"/>
      <c r="Q216" s="28"/>
      <c r="R216" s="28"/>
      <c r="S216" s="28"/>
      <c r="T216" s="28"/>
      <c r="U216" s="28"/>
    </row>
    <row r="217" spans="1:21" ht="36" x14ac:dyDescent="0.25">
      <c r="A217" s="71" t="s">
        <v>84</v>
      </c>
      <c r="B217" s="1" t="s">
        <v>43</v>
      </c>
      <c r="C217" s="9" t="s">
        <v>46</v>
      </c>
      <c r="D217" s="2" t="s">
        <v>0</v>
      </c>
      <c r="E217" s="2" t="s">
        <v>47</v>
      </c>
      <c r="F217" s="11">
        <v>1</v>
      </c>
      <c r="G217" s="11">
        <v>1</v>
      </c>
      <c r="H217" s="11">
        <v>1</v>
      </c>
      <c r="I217" s="11">
        <v>1</v>
      </c>
      <c r="J217" s="11">
        <v>0</v>
      </c>
      <c r="K217" s="11">
        <v>0</v>
      </c>
      <c r="L217" s="11">
        <v>1</v>
      </c>
      <c r="M217" s="11">
        <v>0</v>
      </c>
      <c r="N217" s="11">
        <v>0</v>
      </c>
      <c r="O217" s="84">
        <f t="shared" si="9"/>
        <v>5</v>
      </c>
      <c r="P217" s="28"/>
      <c r="Q217" s="28"/>
      <c r="R217" s="28"/>
      <c r="S217" s="28"/>
      <c r="T217" s="28"/>
      <c r="U217" s="28"/>
    </row>
    <row r="218" spans="1:21" ht="36" x14ac:dyDescent="0.25">
      <c r="A218" s="71" t="s">
        <v>84</v>
      </c>
      <c r="B218" s="1" t="s">
        <v>43</v>
      </c>
      <c r="C218" s="9" t="s">
        <v>48</v>
      </c>
      <c r="D218" s="2" t="s">
        <v>0</v>
      </c>
      <c r="E218" s="2" t="s">
        <v>7</v>
      </c>
      <c r="F218" s="11">
        <v>1</v>
      </c>
      <c r="G218" s="11">
        <v>0</v>
      </c>
      <c r="H218" s="11">
        <v>0</v>
      </c>
      <c r="I218" s="11">
        <v>1</v>
      </c>
      <c r="J218" s="11">
        <v>0</v>
      </c>
      <c r="K218" s="11">
        <v>0</v>
      </c>
      <c r="L218" s="11">
        <v>1</v>
      </c>
      <c r="M218" s="11">
        <v>0</v>
      </c>
      <c r="N218" s="11">
        <v>0</v>
      </c>
      <c r="O218" s="84">
        <f t="shared" si="9"/>
        <v>3</v>
      </c>
      <c r="P218" s="28"/>
      <c r="Q218" s="28"/>
      <c r="R218" s="28"/>
      <c r="S218" s="28"/>
      <c r="T218" s="28"/>
      <c r="U218" s="28"/>
    </row>
    <row r="219" spans="1:21" ht="36" x14ac:dyDescent="0.25">
      <c r="A219" s="71" t="s">
        <v>84</v>
      </c>
      <c r="B219" s="1" t="s">
        <v>43</v>
      </c>
      <c r="C219" s="25" t="s">
        <v>49</v>
      </c>
      <c r="D219" s="2" t="s">
        <v>14</v>
      </c>
      <c r="E219" s="2" t="s">
        <v>15</v>
      </c>
      <c r="F219" s="11">
        <v>1</v>
      </c>
      <c r="G219" s="11">
        <v>1</v>
      </c>
      <c r="H219" s="11">
        <v>1</v>
      </c>
      <c r="I219" s="11">
        <v>1</v>
      </c>
      <c r="J219" s="11">
        <v>1</v>
      </c>
      <c r="K219" s="11">
        <v>0</v>
      </c>
      <c r="L219" s="11">
        <v>1</v>
      </c>
      <c r="M219" s="11">
        <v>0</v>
      </c>
      <c r="N219" s="11">
        <v>0</v>
      </c>
      <c r="O219" s="84">
        <f t="shared" si="9"/>
        <v>6</v>
      </c>
      <c r="P219" s="28"/>
      <c r="Q219" s="28"/>
      <c r="R219" s="28"/>
      <c r="S219" s="28"/>
      <c r="T219" s="28"/>
      <c r="U219" s="28"/>
    </row>
    <row r="220" spans="1:21" ht="36" x14ac:dyDescent="0.25">
      <c r="A220" s="71" t="s">
        <v>84</v>
      </c>
      <c r="B220" s="1" t="s">
        <v>43</v>
      </c>
      <c r="C220" s="9" t="s">
        <v>50</v>
      </c>
      <c r="D220" s="2" t="s">
        <v>26</v>
      </c>
      <c r="E220" s="2" t="s">
        <v>15</v>
      </c>
      <c r="F220" s="11">
        <v>1</v>
      </c>
      <c r="G220" s="11">
        <v>1</v>
      </c>
      <c r="H220" s="11">
        <v>1</v>
      </c>
      <c r="I220" s="11">
        <v>1</v>
      </c>
      <c r="J220" s="11">
        <v>1</v>
      </c>
      <c r="K220" s="11">
        <v>1</v>
      </c>
      <c r="L220" s="11">
        <v>0</v>
      </c>
      <c r="M220" s="11">
        <v>0</v>
      </c>
      <c r="N220" s="11">
        <v>0</v>
      </c>
      <c r="O220" s="84">
        <f t="shared" si="9"/>
        <v>6</v>
      </c>
      <c r="P220" s="28"/>
      <c r="Q220" s="28"/>
      <c r="R220" s="28"/>
      <c r="S220" s="28"/>
      <c r="T220" s="28"/>
      <c r="U220" s="28"/>
    </row>
    <row r="221" spans="1:21" ht="36" x14ac:dyDescent="0.25">
      <c r="A221" s="71" t="s">
        <v>84</v>
      </c>
      <c r="B221" s="1" t="s">
        <v>43</v>
      </c>
      <c r="C221" s="9" t="s">
        <v>51</v>
      </c>
      <c r="D221" s="2" t="s">
        <v>52</v>
      </c>
      <c r="E221" s="2" t="s">
        <v>15</v>
      </c>
      <c r="F221" s="11">
        <v>1</v>
      </c>
      <c r="G221" s="11">
        <v>1</v>
      </c>
      <c r="H221" s="11">
        <v>1</v>
      </c>
      <c r="I221" s="11">
        <v>1</v>
      </c>
      <c r="J221" s="11">
        <v>1</v>
      </c>
      <c r="K221" s="11">
        <v>1</v>
      </c>
      <c r="L221" s="11">
        <v>1</v>
      </c>
      <c r="M221" s="11">
        <v>1</v>
      </c>
      <c r="N221" s="11">
        <v>0</v>
      </c>
      <c r="O221" s="84">
        <f t="shared" si="9"/>
        <v>8</v>
      </c>
      <c r="P221" s="28"/>
      <c r="Q221" s="28"/>
      <c r="R221" s="28"/>
      <c r="S221" s="28"/>
      <c r="T221" s="28"/>
      <c r="U221" s="28"/>
    </row>
    <row r="222" spans="1:21" ht="36" x14ac:dyDescent="0.25">
      <c r="A222" s="71" t="s">
        <v>84</v>
      </c>
      <c r="B222" s="1" t="s">
        <v>43</v>
      </c>
      <c r="C222" s="25" t="s">
        <v>53</v>
      </c>
      <c r="D222" s="2" t="s">
        <v>26</v>
      </c>
      <c r="E222" s="2" t="s">
        <v>15</v>
      </c>
      <c r="F222" s="11">
        <v>1</v>
      </c>
      <c r="G222" s="11">
        <v>1</v>
      </c>
      <c r="H222" s="11">
        <v>1</v>
      </c>
      <c r="I222" s="11">
        <v>1</v>
      </c>
      <c r="J222" s="11">
        <v>1</v>
      </c>
      <c r="K222" s="11">
        <v>1</v>
      </c>
      <c r="L222" s="11">
        <v>1</v>
      </c>
      <c r="M222" s="11">
        <v>1</v>
      </c>
      <c r="N222" s="11">
        <v>0</v>
      </c>
      <c r="O222" s="84">
        <f t="shared" si="9"/>
        <v>8</v>
      </c>
      <c r="P222" s="28"/>
      <c r="Q222" s="28"/>
      <c r="R222" s="28"/>
      <c r="S222" s="28"/>
      <c r="T222" s="28"/>
      <c r="U222" s="28"/>
    </row>
    <row r="223" spans="1:21" ht="36" x14ac:dyDescent="0.25">
      <c r="A223" s="71" t="s">
        <v>84</v>
      </c>
      <c r="B223" s="1" t="s">
        <v>43</v>
      </c>
      <c r="C223" s="9" t="s">
        <v>54</v>
      </c>
      <c r="D223" s="2" t="s">
        <v>14</v>
      </c>
      <c r="E223" s="2" t="s">
        <v>15</v>
      </c>
      <c r="F223" s="11">
        <v>1</v>
      </c>
      <c r="G223" s="11">
        <v>1</v>
      </c>
      <c r="H223" s="11">
        <v>1</v>
      </c>
      <c r="I223" s="11">
        <v>1</v>
      </c>
      <c r="J223" s="11">
        <v>1</v>
      </c>
      <c r="K223" s="11">
        <v>1</v>
      </c>
      <c r="L223" s="11">
        <v>1</v>
      </c>
      <c r="M223" s="11">
        <v>0</v>
      </c>
      <c r="N223" s="11">
        <v>0</v>
      </c>
      <c r="O223" s="84">
        <f t="shared" si="9"/>
        <v>7</v>
      </c>
      <c r="P223" s="28"/>
      <c r="Q223" s="28"/>
      <c r="R223" s="28"/>
      <c r="S223" s="28"/>
      <c r="T223" s="28"/>
      <c r="U223" s="28"/>
    </row>
    <row r="224" spans="1:21" ht="36" x14ac:dyDescent="0.25">
      <c r="A224" s="71" t="s">
        <v>84</v>
      </c>
      <c r="B224" s="1" t="s">
        <v>43</v>
      </c>
      <c r="C224" s="9" t="s">
        <v>55</v>
      </c>
      <c r="D224" s="2" t="s">
        <v>14</v>
      </c>
      <c r="E224" s="2" t="s">
        <v>15</v>
      </c>
      <c r="F224" s="11">
        <v>1</v>
      </c>
      <c r="G224" s="11">
        <v>1</v>
      </c>
      <c r="H224" s="11">
        <v>1</v>
      </c>
      <c r="I224" s="11">
        <v>1</v>
      </c>
      <c r="J224" s="11">
        <v>1</v>
      </c>
      <c r="K224" s="11">
        <v>1</v>
      </c>
      <c r="L224" s="11">
        <v>1</v>
      </c>
      <c r="M224" s="11">
        <v>0</v>
      </c>
      <c r="N224" s="11">
        <v>0</v>
      </c>
      <c r="O224" s="84">
        <f t="shared" si="9"/>
        <v>7</v>
      </c>
      <c r="P224" s="28"/>
      <c r="Q224" s="28"/>
      <c r="R224" s="28"/>
      <c r="S224" s="28"/>
      <c r="T224" s="28"/>
      <c r="U224" s="28"/>
    </row>
    <row r="225" spans="1:21" x14ac:dyDescent="0.25">
      <c r="A225" s="71" t="s">
        <v>84</v>
      </c>
      <c r="B225" s="1" t="s">
        <v>56</v>
      </c>
      <c r="C225" s="9" t="s">
        <v>57</v>
      </c>
      <c r="D225" s="2" t="s">
        <v>0</v>
      </c>
      <c r="E225" s="2" t="s">
        <v>7</v>
      </c>
      <c r="F225" s="11">
        <v>1</v>
      </c>
      <c r="G225" s="11">
        <v>1</v>
      </c>
      <c r="H225" s="11">
        <v>1</v>
      </c>
      <c r="I225" s="11">
        <v>1</v>
      </c>
      <c r="J225" s="11">
        <v>1</v>
      </c>
      <c r="K225" s="11">
        <v>1</v>
      </c>
      <c r="L225" s="11">
        <v>1</v>
      </c>
      <c r="M225" s="11">
        <v>1</v>
      </c>
      <c r="N225" s="11">
        <v>0</v>
      </c>
      <c r="O225" s="84">
        <f t="shared" si="9"/>
        <v>8</v>
      </c>
      <c r="P225" s="28"/>
      <c r="Q225" s="28"/>
      <c r="R225" s="28"/>
      <c r="S225" s="28"/>
      <c r="T225" s="28"/>
      <c r="U225" s="28"/>
    </row>
    <row r="226" spans="1:21" ht="24" x14ac:dyDescent="0.25">
      <c r="A226" s="71" t="s">
        <v>84</v>
      </c>
      <c r="B226" s="1" t="s">
        <v>56</v>
      </c>
      <c r="C226" s="9" t="s">
        <v>58</v>
      </c>
      <c r="D226" s="2" t="s">
        <v>11</v>
      </c>
      <c r="E226" s="2" t="s">
        <v>7</v>
      </c>
      <c r="F226" s="11">
        <v>1</v>
      </c>
      <c r="G226" s="11">
        <v>1</v>
      </c>
      <c r="H226" s="11">
        <v>1</v>
      </c>
      <c r="I226" s="11">
        <v>1</v>
      </c>
      <c r="J226" s="11">
        <v>1</v>
      </c>
      <c r="K226" s="11">
        <v>1</v>
      </c>
      <c r="L226" s="11">
        <v>1</v>
      </c>
      <c r="M226" s="11">
        <v>0</v>
      </c>
      <c r="N226" s="11">
        <v>0</v>
      </c>
      <c r="O226" s="84">
        <f t="shared" si="9"/>
        <v>7</v>
      </c>
      <c r="P226" s="28"/>
      <c r="Q226" s="28"/>
      <c r="R226" s="28"/>
      <c r="S226" s="28"/>
      <c r="T226" s="28"/>
      <c r="U226" s="28"/>
    </row>
    <row r="227" spans="1:21" x14ac:dyDescent="0.25">
      <c r="A227" s="71" t="s">
        <v>84</v>
      </c>
      <c r="B227" s="1" t="s">
        <v>56</v>
      </c>
      <c r="C227" s="9" t="s">
        <v>59</v>
      </c>
      <c r="D227" s="2" t="s">
        <v>0</v>
      </c>
      <c r="E227" s="2" t="s">
        <v>7</v>
      </c>
      <c r="F227" s="11">
        <v>1</v>
      </c>
      <c r="G227" s="11">
        <v>1</v>
      </c>
      <c r="H227" s="11">
        <v>0</v>
      </c>
      <c r="I227" s="11">
        <v>0</v>
      </c>
      <c r="J227" s="11">
        <v>0</v>
      </c>
      <c r="K227" s="11">
        <v>1</v>
      </c>
      <c r="L227" s="11">
        <v>1</v>
      </c>
      <c r="M227" s="11">
        <v>0</v>
      </c>
      <c r="N227" s="11">
        <v>0</v>
      </c>
      <c r="O227" s="84">
        <f t="shared" si="9"/>
        <v>4</v>
      </c>
      <c r="P227" s="28"/>
      <c r="Q227" s="28"/>
      <c r="R227" s="28"/>
      <c r="S227" s="28"/>
      <c r="T227" s="28"/>
      <c r="U227" s="28"/>
    </row>
    <row r="228" spans="1:21" ht="24" x14ac:dyDescent="0.25">
      <c r="A228" s="71" t="s">
        <v>84</v>
      </c>
      <c r="B228" s="1" t="s">
        <v>56</v>
      </c>
      <c r="C228" s="9" t="s">
        <v>60</v>
      </c>
      <c r="D228" s="2" t="s">
        <v>0</v>
      </c>
      <c r="E228" s="2" t="s">
        <v>7</v>
      </c>
      <c r="F228" s="11">
        <v>1</v>
      </c>
      <c r="G228" s="11">
        <v>1</v>
      </c>
      <c r="H228" s="11">
        <v>0</v>
      </c>
      <c r="I228" s="11">
        <v>0</v>
      </c>
      <c r="J228" s="11">
        <v>0</v>
      </c>
      <c r="K228" s="11">
        <v>1</v>
      </c>
      <c r="L228" s="11">
        <v>1</v>
      </c>
      <c r="M228" s="11">
        <v>0</v>
      </c>
      <c r="N228" s="11">
        <v>0</v>
      </c>
      <c r="O228" s="84">
        <f t="shared" si="9"/>
        <v>4</v>
      </c>
      <c r="P228" s="28"/>
      <c r="Q228" s="28"/>
      <c r="R228" s="28"/>
      <c r="S228" s="28"/>
      <c r="T228" s="28"/>
      <c r="U228" s="28"/>
    </row>
    <row r="229" spans="1:21" x14ac:dyDescent="0.25">
      <c r="A229" s="71" t="s">
        <v>84</v>
      </c>
      <c r="B229" s="1" t="s">
        <v>56</v>
      </c>
      <c r="C229" s="9" t="s">
        <v>61</v>
      </c>
      <c r="D229" s="2" t="s">
        <v>0</v>
      </c>
      <c r="E229" s="2" t="s">
        <v>7</v>
      </c>
      <c r="F229" s="11">
        <v>0</v>
      </c>
      <c r="G229" s="11">
        <v>1</v>
      </c>
      <c r="H229" s="11">
        <v>0</v>
      </c>
      <c r="I229" s="11">
        <v>0</v>
      </c>
      <c r="J229" s="11">
        <v>0</v>
      </c>
      <c r="K229" s="11">
        <v>0</v>
      </c>
      <c r="L229" s="11">
        <v>1</v>
      </c>
      <c r="M229" s="11">
        <v>0</v>
      </c>
      <c r="N229" s="11">
        <v>0</v>
      </c>
      <c r="O229" s="84">
        <f t="shared" si="9"/>
        <v>2</v>
      </c>
      <c r="P229" s="28"/>
      <c r="Q229" s="28"/>
      <c r="R229" s="28"/>
      <c r="S229" s="28"/>
      <c r="T229" s="28"/>
      <c r="U229" s="28"/>
    </row>
    <row r="230" spans="1:21" x14ac:dyDescent="0.25">
      <c r="A230" s="71" t="s">
        <v>84</v>
      </c>
      <c r="B230" s="1" t="s">
        <v>56</v>
      </c>
      <c r="C230" s="9" t="s">
        <v>62</v>
      </c>
      <c r="D230" s="2" t="s">
        <v>0</v>
      </c>
      <c r="E230" s="2" t="s">
        <v>7</v>
      </c>
      <c r="F230" s="11">
        <v>1</v>
      </c>
      <c r="G230" s="11">
        <v>1</v>
      </c>
      <c r="H230" s="11">
        <v>0</v>
      </c>
      <c r="I230" s="11">
        <v>1</v>
      </c>
      <c r="J230" s="11">
        <v>0</v>
      </c>
      <c r="K230" s="11">
        <v>0</v>
      </c>
      <c r="L230" s="11">
        <v>1</v>
      </c>
      <c r="M230" s="11">
        <v>0</v>
      </c>
      <c r="N230" s="11">
        <v>0</v>
      </c>
      <c r="O230" s="84">
        <f t="shared" si="9"/>
        <v>4</v>
      </c>
      <c r="P230" s="28"/>
      <c r="Q230" s="28"/>
      <c r="R230" s="28"/>
      <c r="S230" s="28"/>
      <c r="T230" s="28"/>
      <c r="U230" s="28"/>
    </row>
    <row r="231" spans="1:21" x14ac:dyDescent="0.25">
      <c r="A231" s="71" t="s">
        <v>84</v>
      </c>
      <c r="B231" s="1" t="s">
        <v>56</v>
      </c>
      <c r="C231" s="9" t="s">
        <v>63</v>
      </c>
      <c r="D231" s="2" t="s">
        <v>3</v>
      </c>
      <c r="E231" s="2" t="s">
        <v>7</v>
      </c>
      <c r="F231" s="11">
        <v>1</v>
      </c>
      <c r="G231" s="11">
        <v>1</v>
      </c>
      <c r="H231" s="11">
        <v>0</v>
      </c>
      <c r="I231" s="11">
        <v>1</v>
      </c>
      <c r="J231" s="11">
        <v>0</v>
      </c>
      <c r="K231" s="11">
        <v>0</v>
      </c>
      <c r="L231" s="11">
        <v>1</v>
      </c>
      <c r="M231" s="11">
        <v>0</v>
      </c>
      <c r="N231" s="11">
        <v>0</v>
      </c>
      <c r="O231" s="84">
        <f t="shared" si="9"/>
        <v>4</v>
      </c>
      <c r="P231" s="28"/>
      <c r="Q231" s="28"/>
      <c r="R231" s="28"/>
      <c r="S231" s="28"/>
      <c r="T231" s="28"/>
      <c r="U231" s="28"/>
    </row>
    <row r="232" spans="1:21" ht="24" x14ac:dyDescent="0.25">
      <c r="A232" s="71" t="s">
        <v>84</v>
      </c>
      <c r="B232" s="1" t="s">
        <v>64</v>
      </c>
      <c r="C232" s="9" t="s">
        <v>65</v>
      </c>
      <c r="D232" s="2" t="s">
        <v>1</v>
      </c>
      <c r="E232" s="2" t="s">
        <v>7</v>
      </c>
      <c r="F232" s="11">
        <v>1</v>
      </c>
      <c r="G232" s="11">
        <v>1</v>
      </c>
      <c r="H232" s="11">
        <v>1</v>
      </c>
      <c r="I232" s="11">
        <v>1</v>
      </c>
      <c r="J232" s="11">
        <v>1</v>
      </c>
      <c r="K232" s="11">
        <v>1</v>
      </c>
      <c r="L232" s="11">
        <v>1</v>
      </c>
      <c r="M232" s="11">
        <v>1</v>
      </c>
      <c r="N232" s="11">
        <v>0</v>
      </c>
      <c r="O232" s="84">
        <f t="shared" si="9"/>
        <v>8</v>
      </c>
      <c r="P232" s="28"/>
      <c r="Q232" s="28"/>
      <c r="R232" s="28"/>
      <c r="S232" s="28"/>
      <c r="T232" s="28"/>
      <c r="U232" s="28"/>
    </row>
    <row r="233" spans="1:21" ht="48" x14ac:dyDescent="0.25">
      <c r="A233" s="71" t="s">
        <v>84</v>
      </c>
      <c r="B233" s="1" t="s">
        <v>64</v>
      </c>
      <c r="C233" s="9" t="s">
        <v>66</v>
      </c>
      <c r="D233" s="2" t="s">
        <v>0</v>
      </c>
      <c r="E233" s="2" t="s">
        <v>7</v>
      </c>
      <c r="F233" s="11">
        <v>1</v>
      </c>
      <c r="G233" s="11">
        <v>1</v>
      </c>
      <c r="H233" s="11">
        <v>1</v>
      </c>
      <c r="I233" s="11">
        <v>1</v>
      </c>
      <c r="J233" s="11">
        <v>1</v>
      </c>
      <c r="K233" s="11">
        <v>0</v>
      </c>
      <c r="L233" s="11">
        <v>1</v>
      </c>
      <c r="M233" s="11">
        <v>0</v>
      </c>
      <c r="N233" s="11">
        <v>0</v>
      </c>
      <c r="O233" s="84">
        <f t="shared" si="9"/>
        <v>6</v>
      </c>
      <c r="P233" s="28"/>
      <c r="Q233" s="28"/>
      <c r="R233" s="28"/>
      <c r="S233" s="28"/>
      <c r="T233" s="28"/>
      <c r="U233" s="28"/>
    </row>
    <row r="234" spans="1:21" ht="24" x14ac:dyDescent="0.25">
      <c r="A234" s="71" t="s">
        <v>84</v>
      </c>
      <c r="B234" s="1" t="s">
        <v>64</v>
      </c>
      <c r="C234" s="9" t="s">
        <v>67</v>
      </c>
      <c r="D234" s="2" t="s">
        <v>0</v>
      </c>
      <c r="E234" s="2" t="s">
        <v>7</v>
      </c>
      <c r="F234" s="11">
        <v>1</v>
      </c>
      <c r="G234" s="11">
        <v>1</v>
      </c>
      <c r="H234" s="11">
        <v>0</v>
      </c>
      <c r="I234" s="11">
        <v>0</v>
      </c>
      <c r="J234" s="11">
        <v>1</v>
      </c>
      <c r="K234" s="11">
        <v>0</v>
      </c>
      <c r="L234" s="11">
        <v>1</v>
      </c>
      <c r="M234" s="11">
        <v>0</v>
      </c>
      <c r="N234" s="11">
        <v>0</v>
      </c>
      <c r="O234" s="84">
        <f t="shared" si="9"/>
        <v>4</v>
      </c>
      <c r="P234" s="28"/>
      <c r="Q234" s="28"/>
      <c r="R234" s="28"/>
      <c r="S234" s="28"/>
      <c r="T234" s="28"/>
      <c r="U234" s="28"/>
    </row>
    <row r="235" spans="1:21" ht="24" x14ac:dyDescent="0.25">
      <c r="A235" s="71" t="s">
        <v>84</v>
      </c>
      <c r="B235" s="1" t="s">
        <v>64</v>
      </c>
      <c r="C235" s="9" t="s">
        <v>68</v>
      </c>
      <c r="D235" s="2" t="s">
        <v>1</v>
      </c>
      <c r="E235" s="2" t="s">
        <v>7</v>
      </c>
      <c r="F235" s="11">
        <v>1</v>
      </c>
      <c r="G235" s="11">
        <v>1</v>
      </c>
      <c r="H235" s="11">
        <v>1</v>
      </c>
      <c r="I235" s="11">
        <v>1</v>
      </c>
      <c r="J235" s="11">
        <v>1</v>
      </c>
      <c r="K235" s="11">
        <v>1</v>
      </c>
      <c r="L235" s="11">
        <v>1</v>
      </c>
      <c r="M235" s="11">
        <v>0</v>
      </c>
      <c r="N235" s="11">
        <v>0</v>
      </c>
      <c r="O235" s="84">
        <f t="shared" si="9"/>
        <v>7</v>
      </c>
      <c r="P235" s="28"/>
      <c r="Q235" s="28"/>
      <c r="R235" s="28"/>
      <c r="S235" s="28"/>
      <c r="T235" s="28"/>
      <c r="U235" s="28"/>
    </row>
    <row r="236" spans="1:21" ht="24" x14ac:dyDescent="0.25">
      <c r="A236" s="71" t="s">
        <v>84</v>
      </c>
      <c r="B236" s="1" t="s">
        <v>64</v>
      </c>
      <c r="C236" s="9" t="s">
        <v>69</v>
      </c>
      <c r="D236" s="2" t="s">
        <v>0</v>
      </c>
      <c r="E236" s="2" t="s">
        <v>7</v>
      </c>
      <c r="F236" s="11">
        <v>1</v>
      </c>
      <c r="G236" s="11">
        <v>0</v>
      </c>
      <c r="H236" s="11">
        <v>0</v>
      </c>
      <c r="I236" s="11">
        <v>1</v>
      </c>
      <c r="J236" s="11">
        <v>1</v>
      </c>
      <c r="K236" s="11">
        <v>0</v>
      </c>
      <c r="L236" s="11">
        <v>1</v>
      </c>
      <c r="M236" s="11">
        <v>0</v>
      </c>
      <c r="N236" s="11">
        <v>0</v>
      </c>
      <c r="O236" s="84">
        <f t="shared" si="9"/>
        <v>4</v>
      </c>
      <c r="P236" s="28"/>
      <c r="Q236" s="28"/>
      <c r="R236" s="28"/>
      <c r="S236" s="28"/>
      <c r="T236" s="28"/>
      <c r="U236" s="28"/>
    </row>
    <row r="237" spans="1:21" ht="24" x14ac:dyDescent="0.25">
      <c r="A237" s="71" t="s">
        <v>84</v>
      </c>
      <c r="B237" s="1" t="s">
        <v>64</v>
      </c>
      <c r="C237" s="9" t="s">
        <v>70</v>
      </c>
      <c r="D237" s="2" t="s">
        <v>0</v>
      </c>
      <c r="E237" s="2" t="s">
        <v>7</v>
      </c>
      <c r="F237" s="11">
        <v>1</v>
      </c>
      <c r="G237" s="11">
        <v>0</v>
      </c>
      <c r="H237" s="11">
        <v>0</v>
      </c>
      <c r="I237" s="11">
        <v>0</v>
      </c>
      <c r="J237" s="11">
        <v>0</v>
      </c>
      <c r="K237" s="11">
        <v>0</v>
      </c>
      <c r="L237" s="11">
        <v>1</v>
      </c>
      <c r="M237" s="11">
        <v>0</v>
      </c>
      <c r="N237" s="11">
        <v>0</v>
      </c>
      <c r="O237" s="84">
        <f t="shared" si="9"/>
        <v>2</v>
      </c>
      <c r="P237" s="28"/>
      <c r="Q237" s="28"/>
      <c r="R237" s="28"/>
      <c r="S237" s="28"/>
      <c r="T237" s="28"/>
      <c r="U237" s="28"/>
    </row>
    <row r="238" spans="1:21" ht="24" x14ac:dyDescent="0.25">
      <c r="A238" s="71" t="s">
        <v>84</v>
      </c>
      <c r="B238" s="1" t="s">
        <v>64</v>
      </c>
      <c r="C238" s="9" t="s">
        <v>71</v>
      </c>
      <c r="D238" s="2" t="s">
        <v>1</v>
      </c>
      <c r="E238" s="2" t="s">
        <v>15</v>
      </c>
      <c r="F238" s="11">
        <v>1</v>
      </c>
      <c r="G238" s="11">
        <v>0</v>
      </c>
      <c r="H238" s="11">
        <v>0</v>
      </c>
      <c r="I238" s="11">
        <v>1</v>
      </c>
      <c r="J238" s="11">
        <v>1</v>
      </c>
      <c r="K238" s="11">
        <v>0</v>
      </c>
      <c r="L238" s="11">
        <v>1</v>
      </c>
      <c r="M238" s="11">
        <v>0</v>
      </c>
      <c r="N238" s="11">
        <v>0</v>
      </c>
      <c r="O238" s="84">
        <f t="shared" si="9"/>
        <v>4</v>
      </c>
      <c r="P238" s="28"/>
      <c r="Q238" s="28"/>
      <c r="R238" s="28"/>
      <c r="S238" s="28"/>
      <c r="T238" s="28"/>
      <c r="U238" s="28"/>
    </row>
    <row r="239" spans="1:21" ht="24" x14ac:dyDescent="0.25">
      <c r="A239" s="71" t="s">
        <v>84</v>
      </c>
      <c r="B239" s="1" t="s">
        <v>72</v>
      </c>
      <c r="C239" s="9" t="s">
        <v>73</v>
      </c>
      <c r="D239" s="2" t="s">
        <v>11</v>
      </c>
      <c r="E239" s="2" t="s">
        <v>74</v>
      </c>
      <c r="F239" s="11">
        <v>1</v>
      </c>
      <c r="G239" s="11">
        <v>1</v>
      </c>
      <c r="H239" s="11">
        <v>1</v>
      </c>
      <c r="I239" s="11">
        <v>1</v>
      </c>
      <c r="J239" s="11">
        <v>1</v>
      </c>
      <c r="K239" s="11">
        <v>1</v>
      </c>
      <c r="L239" s="11">
        <v>1</v>
      </c>
      <c r="M239" s="11">
        <v>1</v>
      </c>
      <c r="N239" s="11">
        <v>0</v>
      </c>
      <c r="O239" s="84">
        <f t="shared" si="9"/>
        <v>8</v>
      </c>
      <c r="P239" s="28"/>
      <c r="Q239" s="28"/>
      <c r="R239" s="28"/>
      <c r="S239" s="28"/>
      <c r="T239" s="28"/>
      <c r="U239" s="28"/>
    </row>
    <row r="240" spans="1:21" ht="24" x14ac:dyDescent="0.25">
      <c r="A240" s="71" t="s">
        <v>84</v>
      </c>
      <c r="B240" s="1" t="s">
        <v>72</v>
      </c>
      <c r="C240" s="9" t="s">
        <v>75</v>
      </c>
      <c r="D240" s="2" t="s">
        <v>1</v>
      </c>
      <c r="E240" s="2" t="s">
        <v>7</v>
      </c>
      <c r="F240" s="11">
        <v>1</v>
      </c>
      <c r="G240" s="11">
        <v>1</v>
      </c>
      <c r="H240" s="11">
        <v>1</v>
      </c>
      <c r="I240" s="11">
        <v>1</v>
      </c>
      <c r="J240" s="11">
        <v>1</v>
      </c>
      <c r="K240" s="11">
        <v>1</v>
      </c>
      <c r="L240" s="11">
        <v>1</v>
      </c>
      <c r="M240" s="11">
        <v>0</v>
      </c>
      <c r="N240" s="11">
        <v>0</v>
      </c>
      <c r="O240" s="84">
        <f t="shared" si="9"/>
        <v>7</v>
      </c>
      <c r="P240" s="28"/>
      <c r="Q240" s="28"/>
      <c r="R240" s="28"/>
      <c r="S240" s="28"/>
      <c r="T240" s="28"/>
      <c r="U240" s="28"/>
    </row>
    <row r="241" spans="1:21" ht="24" x14ac:dyDescent="0.25">
      <c r="A241" s="71" t="s">
        <v>84</v>
      </c>
      <c r="B241" s="1" t="s">
        <v>72</v>
      </c>
      <c r="C241" s="9" t="s">
        <v>76</v>
      </c>
      <c r="D241" s="2" t="s">
        <v>1</v>
      </c>
      <c r="E241" s="2" t="s">
        <v>7</v>
      </c>
      <c r="F241" s="11">
        <v>1</v>
      </c>
      <c r="G241" s="11">
        <v>1</v>
      </c>
      <c r="H241" s="11">
        <v>1</v>
      </c>
      <c r="I241" s="11">
        <v>1</v>
      </c>
      <c r="J241" s="11">
        <v>1</v>
      </c>
      <c r="K241" s="11">
        <v>0</v>
      </c>
      <c r="L241" s="11">
        <v>1</v>
      </c>
      <c r="M241" s="11">
        <v>0</v>
      </c>
      <c r="N241" s="11">
        <v>0</v>
      </c>
      <c r="O241" s="84">
        <f t="shared" si="9"/>
        <v>6</v>
      </c>
      <c r="P241" s="28"/>
      <c r="Q241" s="28"/>
      <c r="R241" s="28"/>
      <c r="S241" s="28"/>
      <c r="T241" s="28"/>
      <c r="U241" s="28"/>
    </row>
    <row r="242" spans="1:21" ht="24" x14ac:dyDescent="0.25">
      <c r="A242" s="71" t="s">
        <v>84</v>
      </c>
      <c r="B242" s="1" t="s">
        <v>72</v>
      </c>
      <c r="C242" s="9" t="s">
        <v>77</v>
      </c>
      <c r="D242" s="2" t="s">
        <v>20</v>
      </c>
      <c r="E242" s="2" t="s">
        <v>15</v>
      </c>
      <c r="F242" s="11">
        <v>1</v>
      </c>
      <c r="G242" s="11">
        <v>1</v>
      </c>
      <c r="H242" s="11">
        <v>1</v>
      </c>
      <c r="I242" s="11">
        <v>1</v>
      </c>
      <c r="J242" s="11">
        <v>1</v>
      </c>
      <c r="K242" s="11">
        <v>1</v>
      </c>
      <c r="L242" s="11">
        <v>1</v>
      </c>
      <c r="M242" s="11">
        <v>0</v>
      </c>
      <c r="N242" s="11">
        <v>0</v>
      </c>
      <c r="O242" s="84">
        <f t="shared" si="9"/>
        <v>7</v>
      </c>
      <c r="P242" s="28"/>
      <c r="Q242" s="28"/>
      <c r="R242" s="28"/>
      <c r="S242" s="28"/>
      <c r="T242" s="28"/>
      <c r="U242" s="28"/>
    </row>
    <row r="243" spans="1:21" ht="24" x14ac:dyDescent="0.25">
      <c r="A243" s="71" t="s">
        <v>84</v>
      </c>
      <c r="B243" s="1" t="s">
        <v>78</v>
      </c>
      <c r="C243" s="9" t="s">
        <v>79</v>
      </c>
      <c r="D243" s="2" t="s">
        <v>1</v>
      </c>
      <c r="E243" s="2" t="s">
        <v>15</v>
      </c>
      <c r="F243" s="11">
        <v>1</v>
      </c>
      <c r="G243" s="11">
        <v>1</v>
      </c>
      <c r="H243" s="11">
        <v>0</v>
      </c>
      <c r="I243" s="11">
        <v>1</v>
      </c>
      <c r="J243" s="11">
        <v>1</v>
      </c>
      <c r="K243" s="11">
        <v>0</v>
      </c>
      <c r="L243" s="11">
        <v>1</v>
      </c>
      <c r="M243" s="11">
        <v>0</v>
      </c>
      <c r="N243" s="11">
        <v>0</v>
      </c>
      <c r="O243" s="84">
        <f t="shared" si="9"/>
        <v>5</v>
      </c>
      <c r="P243" s="28"/>
      <c r="Q243" s="28"/>
      <c r="R243" s="28"/>
      <c r="S243" s="28"/>
      <c r="T243" s="28"/>
      <c r="U243" s="28"/>
    </row>
    <row r="244" spans="1:21" ht="24" x14ac:dyDescent="0.25">
      <c r="A244" s="71" t="s">
        <v>84</v>
      </c>
      <c r="B244" s="1" t="s">
        <v>78</v>
      </c>
      <c r="C244" s="9" t="s">
        <v>80</v>
      </c>
      <c r="D244" s="2" t="s">
        <v>11</v>
      </c>
      <c r="E244" s="2" t="s">
        <v>15</v>
      </c>
      <c r="F244" s="11">
        <v>1</v>
      </c>
      <c r="G244" s="11">
        <v>0</v>
      </c>
      <c r="H244" s="11">
        <v>1</v>
      </c>
      <c r="I244" s="11">
        <v>1</v>
      </c>
      <c r="J244" s="11">
        <v>0</v>
      </c>
      <c r="K244" s="11">
        <v>0</v>
      </c>
      <c r="L244" s="11">
        <v>1</v>
      </c>
      <c r="M244" s="11">
        <v>0</v>
      </c>
      <c r="N244" s="11">
        <v>0</v>
      </c>
      <c r="O244" s="84">
        <f t="shared" si="9"/>
        <v>4</v>
      </c>
      <c r="P244" s="28"/>
      <c r="Q244" s="28"/>
      <c r="R244" s="28"/>
      <c r="S244" s="28"/>
      <c r="T244" s="28"/>
      <c r="U244" s="28"/>
    </row>
    <row r="245" spans="1:21" ht="24" x14ac:dyDescent="0.25">
      <c r="A245" s="71" t="s">
        <v>84</v>
      </c>
      <c r="B245" s="1" t="s">
        <v>78</v>
      </c>
      <c r="C245" s="9" t="s">
        <v>81</v>
      </c>
      <c r="D245" s="2" t="s">
        <v>14</v>
      </c>
      <c r="E245" s="2" t="s">
        <v>15</v>
      </c>
      <c r="F245" s="11">
        <v>1</v>
      </c>
      <c r="G245" s="11">
        <v>1</v>
      </c>
      <c r="H245" s="11">
        <v>1</v>
      </c>
      <c r="I245" s="11">
        <v>1</v>
      </c>
      <c r="J245" s="11">
        <v>1</v>
      </c>
      <c r="K245" s="11">
        <v>0</v>
      </c>
      <c r="L245" s="11">
        <v>1</v>
      </c>
      <c r="M245" s="11">
        <v>1</v>
      </c>
      <c r="N245" s="11">
        <v>0</v>
      </c>
      <c r="O245" s="84">
        <f t="shared" si="9"/>
        <v>7</v>
      </c>
      <c r="P245" s="28"/>
      <c r="Q245" s="28"/>
      <c r="R245" s="28"/>
      <c r="S245" s="28"/>
      <c r="T245" s="28"/>
      <c r="U245" s="28"/>
    </row>
    <row r="246" spans="1:21" ht="24" x14ac:dyDescent="0.25">
      <c r="A246" s="71" t="s">
        <v>84</v>
      </c>
      <c r="B246" s="1" t="s">
        <v>78</v>
      </c>
      <c r="C246" s="9" t="s">
        <v>82</v>
      </c>
      <c r="D246" s="2" t="s">
        <v>14</v>
      </c>
      <c r="E246" s="2" t="s">
        <v>15</v>
      </c>
      <c r="F246" s="11">
        <v>1</v>
      </c>
      <c r="G246" s="11">
        <v>1</v>
      </c>
      <c r="H246" s="11">
        <v>0</v>
      </c>
      <c r="I246" s="11">
        <v>0</v>
      </c>
      <c r="J246" s="11">
        <v>0</v>
      </c>
      <c r="K246" s="11">
        <v>1</v>
      </c>
      <c r="L246" s="11">
        <v>1</v>
      </c>
      <c r="M246" s="11">
        <v>1</v>
      </c>
      <c r="N246" s="11">
        <v>0</v>
      </c>
      <c r="O246" s="84">
        <f t="shared" si="9"/>
        <v>5</v>
      </c>
      <c r="P246" s="28"/>
      <c r="Q246" s="28"/>
      <c r="R246" s="28"/>
      <c r="S246" s="28"/>
      <c r="T246" s="28"/>
      <c r="U246" s="28"/>
    </row>
    <row r="247" spans="1:21" ht="24" x14ac:dyDescent="0.25">
      <c r="A247" s="71" t="s">
        <v>84</v>
      </c>
      <c r="B247" s="1" t="s">
        <v>78</v>
      </c>
      <c r="C247" s="9" t="s">
        <v>83</v>
      </c>
      <c r="D247" s="2" t="s">
        <v>0</v>
      </c>
      <c r="E247" s="2" t="s">
        <v>7</v>
      </c>
      <c r="F247" s="11">
        <v>1</v>
      </c>
      <c r="G247" s="11">
        <v>1</v>
      </c>
      <c r="H247" s="11">
        <v>0</v>
      </c>
      <c r="I247" s="11">
        <v>0</v>
      </c>
      <c r="J247" s="11">
        <v>0</v>
      </c>
      <c r="K247" s="11">
        <v>0</v>
      </c>
      <c r="L247" s="11">
        <v>1</v>
      </c>
      <c r="M247" s="11">
        <v>0</v>
      </c>
      <c r="N247" s="11">
        <v>0</v>
      </c>
      <c r="O247" s="84">
        <f t="shared" si="9"/>
        <v>3</v>
      </c>
      <c r="P247" s="28"/>
      <c r="Q247" s="28"/>
      <c r="R247" s="28"/>
      <c r="S247" s="28"/>
      <c r="T247" s="28"/>
      <c r="U247" s="28"/>
    </row>
    <row r="248" spans="1:21" x14ac:dyDescent="0.25">
      <c r="A248" s="116" t="s">
        <v>470</v>
      </c>
      <c r="B248" s="117"/>
      <c r="C248" s="117"/>
      <c r="D248" s="117"/>
      <c r="E248" s="117"/>
      <c r="F248" s="117"/>
      <c r="G248" s="117"/>
      <c r="H248" s="117"/>
      <c r="I248" s="117"/>
      <c r="J248" s="117"/>
      <c r="K248" s="117"/>
      <c r="L248" s="117"/>
      <c r="M248" s="117"/>
      <c r="N248" s="117"/>
      <c r="O248" s="72">
        <v>0.66</v>
      </c>
      <c r="P248" s="28"/>
      <c r="Q248" s="28"/>
      <c r="R248" s="28"/>
      <c r="S248" s="28"/>
      <c r="T248" s="28"/>
      <c r="U248" s="28"/>
    </row>
    <row r="249" spans="1:21" x14ac:dyDescent="0.25">
      <c r="A249" s="116" t="s">
        <v>471</v>
      </c>
      <c r="B249" s="117"/>
      <c r="C249" s="117"/>
      <c r="D249" s="117"/>
      <c r="E249" s="117"/>
      <c r="F249" s="117"/>
      <c r="G249" s="117"/>
      <c r="H249" s="117"/>
      <c r="I249" s="117"/>
      <c r="J249" s="117"/>
      <c r="K249" s="117"/>
      <c r="L249" s="117"/>
      <c r="M249" s="117"/>
      <c r="N249" s="117"/>
      <c r="O249" s="70">
        <v>7</v>
      </c>
      <c r="P249" s="28"/>
      <c r="Q249" s="28"/>
      <c r="R249" s="28"/>
      <c r="S249" s="28"/>
      <c r="T249" s="28"/>
      <c r="U249" s="28"/>
    </row>
    <row r="250" spans="1:21" ht="26.25" x14ac:dyDescent="0.25">
      <c r="A250" s="113" t="s">
        <v>439</v>
      </c>
      <c r="B250" s="114"/>
      <c r="C250" s="114"/>
      <c r="D250" s="114"/>
      <c r="E250" s="114"/>
      <c r="F250" s="114"/>
      <c r="G250" s="114"/>
      <c r="H250" s="114"/>
      <c r="I250" s="114"/>
      <c r="J250" s="114"/>
      <c r="K250" s="114"/>
      <c r="L250" s="114"/>
      <c r="M250" s="114"/>
      <c r="N250" s="114"/>
      <c r="O250" s="115"/>
      <c r="P250" s="28"/>
      <c r="Q250" s="28"/>
      <c r="R250" s="28"/>
      <c r="S250" s="28"/>
      <c r="T250" s="28"/>
      <c r="U250" s="28"/>
    </row>
    <row r="251" spans="1:21" ht="24" x14ac:dyDescent="0.25">
      <c r="A251" s="58" t="s">
        <v>368</v>
      </c>
      <c r="B251" s="1"/>
      <c r="C251" s="9" t="s">
        <v>364</v>
      </c>
      <c r="D251" s="2" t="s">
        <v>11</v>
      </c>
      <c r="E251" s="2" t="s">
        <v>7</v>
      </c>
      <c r="F251" s="11">
        <v>1</v>
      </c>
      <c r="G251" s="11">
        <v>1</v>
      </c>
      <c r="H251" s="11">
        <v>1</v>
      </c>
      <c r="I251" s="11">
        <v>1</v>
      </c>
      <c r="J251" s="11">
        <v>1</v>
      </c>
      <c r="K251" s="11">
        <v>1</v>
      </c>
      <c r="L251" s="11">
        <v>1</v>
      </c>
      <c r="M251" s="11">
        <v>0</v>
      </c>
      <c r="N251" s="11">
        <v>0</v>
      </c>
      <c r="O251" s="83">
        <f>SUM(F251:N251)</f>
        <v>7</v>
      </c>
      <c r="P251" s="28"/>
      <c r="Q251" s="28"/>
      <c r="R251" s="28"/>
      <c r="S251" s="28"/>
      <c r="T251" s="28"/>
      <c r="U251" s="28"/>
    </row>
    <row r="252" spans="1:21" ht="24" x14ac:dyDescent="0.25">
      <c r="A252" s="58" t="s">
        <v>368</v>
      </c>
      <c r="B252" s="1"/>
      <c r="C252" s="9" t="s">
        <v>365</v>
      </c>
      <c r="D252" s="2" t="s">
        <v>0</v>
      </c>
      <c r="E252" s="2" t="s">
        <v>7</v>
      </c>
      <c r="F252" s="11">
        <v>1</v>
      </c>
      <c r="G252" s="11">
        <v>1</v>
      </c>
      <c r="H252" s="11">
        <v>0</v>
      </c>
      <c r="I252" s="11">
        <v>1</v>
      </c>
      <c r="J252" s="11">
        <v>0</v>
      </c>
      <c r="K252" s="11">
        <v>0</v>
      </c>
      <c r="L252" s="11">
        <v>1</v>
      </c>
      <c r="M252" s="11">
        <v>0</v>
      </c>
      <c r="N252" s="11">
        <v>0</v>
      </c>
      <c r="O252" s="83">
        <f>SUM(F252:N252)</f>
        <v>4</v>
      </c>
      <c r="P252" s="28"/>
      <c r="Q252" s="28"/>
      <c r="R252" s="28"/>
      <c r="S252" s="28"/>
      <c r="T252" s="28"/>
      <c r="U252" s="28"/>
    </row>
    <row r="253" spans="1:21" ht="36" x14ac:dyDescent="0.25">
      <c r="A253" s="58" t="s">
        <v>368</v>
      </c>
      <c r="B253" s="1"/>
      <c r="C253" s="9" t="s">
        <v>366</v>
      </c>
      <c r="D253" s="2" t="s">
        <v>0</v>
      </c>
      <c r="E253" s="2" t="s">
        <v>7</v>
      </c>
      <c r="F253" s="11">
        <v>1</v>
      </c>
      <c r="G253" s="11">
        <v>1</v>
      </c>
      <c r="H253" s="11">
        <v>0</v>
      </c>
      <c r="I253" s="11">
        <v>0</v>
      </c>
      <c r="J253" s="11">
        <v>0</v>
      </c>
      <c r="K253" s="11">
        <v>0</v>
      </c>
      <c r="L253" s="11">
        <v>1</v>
      </c>
      <c r="M253" s="11">
        <v>0</v>
      </c>
      <c r="N253" s="11">
        <v>0</v>
      </c>
      <c r="O253" s="83">
        <f>SUM(F253:N253)</f>
        <v>3</v>
      </c>
      <c r="P253" s="28"/>
      <c r="Q253" s="28"/>
      <c r="R253" s="28"/>
      <c r="S253" s="28"/>
      <c r="T253" s="28"/>
      <c r="U253" s="28"/>
    </row>
    <row r="254" spans="1:21" ht="24" x14ac:dyDescent="0.25">
      <c r="A254" s="58" t="s">
        <v>368</v>
      </c>
      <c r="B254" s="1"/>
      <c r="C254" s="9" t="s">
        <v>367</v>
      </c>
      <c r="D254" s="2" t="s">
        <v>20</v>
      </c>
      <c r="E254" s="2" t="s">
        <v>15</v>
      </c>
      <c r="F254" s="11">
        <v>1</v>
      </c>
      <c r="G254" s="11">
        <v>1</v>
      </c>
      <c r="H254" s="11">
        <v>0</v>
      </c>
      <c r="I254" s="11">
        <v>0</v>
      </c>
      <c r="J254" s="11">
        <v>0</v>
      </c>
      <c r="K254" s="11">
        <v>0</v>
      </c>
      <c r="L254" s="11">
        <v>1</v>
      </c>
      <c r="M254" s="11">
        <v>0</v>
      </c>
      <c r="N254" s="11">
        <v>0</v>
      </c>
      <c r="O254" s="83">
        <f>SUM(F254:N254)</f>
        <v>3</v>
      </c>
      <c r="P254" s="28"/>
      <c r="Q254" s="28"/>
      <c r="R254" s="28"/>
      <c r="S254" s="28"/>
      <c r="T254" s="28"/>
      <c r="U254" s="28"/>
    </row>
    <row r="255" spans="1:21" x14ac:dyDescent="0.25">
      <c r="A255" s="116" t="s">
        <v>470</v>
      </c>
      <c r="B255" s="117"/>
      <c r="C255" s="117"/>
      <c r="D255" s="117"/>
      <c r="E255" s="117"/>
      <c r="F255" s="117"/>
      <c r="G255" s="117"/>
      <c r="H255" s="117"/>
      <c r="I255" s="117"/>
      <c r="J255" s="117"/>
      <c r="K255" s="117"/>
      <c r="L255" s="117"/>
      <c r="M255" s="117"/>
      <c r="N255" s="117"/>
      <c r="O255" s="72">
        <v>0.25</v>
      </c>
      <c r="P255" s="28"/>
      <c r="Q255" s="28"/>
      <c r="R255" s="28"/>
      <c r="S255" s="28"/>
      <c r="T255" s="28"/>
      <c r="U255" s="28"/>
    </row>
    <row r="256" spans="1:21" x14ac:dyDescent="0.25">
      <c r="A256" s="116" t="s">
        <v>471</v>
      </c>
      <c r="B256" s="117"/>
      <c r="C256" s="117"/>
      <c r="D256" s="117"/>
      <c r="E256" s="117"/>
      <c r="F256" s="117"/>
      <c r="G256" s="117"/>
      <c r="H256" s="117"/>
      <c r="I256" s="117"/>
      <c r="J256" s="117"/>
      <c r="K256" s="117"/>
      <c r="L256" s="117"/>
      <c r="M256" s="117"/>
      <c r="N256" s="117"/>
      <c r="O256" s="70">
        <v>3</v>
      </c>
      <c r="P256" s="28"/>
      <c r="Q256" s="28"/>
      <c r="R256" s="28"/>
      <c r="S256" s="28"/>
      <c r="T256" s="28"/>
      <c r="U256" s="28"/>
    </row>
    <row r="257" spans="1:21" ht="26.25" x14ac:dyDescent="0.25">
      <c r="A257" s="113" t="s">
        <v>437</v>
      </c>
      <c r="B257" s="114"/>
      <c r="C257" s="114"/>
      <c r="D257" s="114"/>
      <c r="E257" s="114"/>
      <c r="F257" s="114"/>
      <c r="G257" s="114"/>
      <c r="H257" s="114"/>
      <c r="I257" s="114"/>
      <c r="J257" s="114"/>
      <c r="K257" s="114"/>
      <c r="L257" s="114"/>
      <c r="M257" s="114"/>
      <c r="N257" s="114"/>
      <c r="O257" s="115"/>
      <c r="P257" s="28"/>
      <c r="Q257" s="28"/>
      <c r="R257" s="28"/>
      <c r="S257" s="28"/>
      <c r="T257" s="28"/>
      <c r="U257" s="28"/>
    </row>
    <row r="258" spans="1:21" ht="24" x14ac:dyDescent="0.25">
      <c r="A258" s="58" t="s">
        <v>193</v>
      </c>
      <c r="B258" s="1" t="s">
        <v>178</v>
      </c>
      <c r="C258" s="9" t="s">
        <v>179</v>
      </c>
      <c r="D258" s="2" t="s">
        <v>1</v>
      </c>
      <c r="E258" s="2" t="s">
        <v>7</v>
      </c>
      <c r="F258" s="11">
        <v>1</v>
      </c>
      <c r="G258" s="11">
        <v>1</v>
      </c>
      <c r="H258" s="11">
        <v>1</v>
      </c>
      <c r="I258" s="11">
        <v>1</v>
      </c>
      <c r="J258" s="11">
        <v>1</v>
      </c>
      <c r="K258" s="11">
        <v>1</v>
      </c>
      <c r="L258" s="11">
        <v>1</v>
      </c>
      <c r="M258" s="11">
        <v>1</v>
      </c>
      <c r="N258" s="11">
        <v>0</v>
      </c>
      <c r="O258" s="83">
        <f>SUM(F258:N258)</f>
        <v>8</v>
      </c>
      <c r="P258" s="28"/>
      <c r="Q258" s="28"/>
      <c r="R258" s="28"/>
      <c r="S258" s="28"/>
      <c r="T258" s="28"/>
      <c r="U258" s="28"/>
    </row>
    <row r="259" spans="1:21" ht="24" x14ac:dyDescent="0.25">
      <c r="A259" s="58" t="s">
        <v>193</v>
      </c>
      <c r="B259" s="1" t="s">
        <v>178</v>
      </c>
      <c r="C259" s="9" t="s">
        <v>180</v>
      </c>
      <c r="D259" s="2" t="s">
        <v>1</v>
      </c>
      <c r="E259" s="2" t="s">
        <v>7</v>
      </c>
      <c r="F259" s="11">
        <v>1</v>
      </c>
      <c r="G259" s="11">
        <v>1</v>
      </c>
      <c r="H259" s="11">
        <v>1</v>
      </c>
      <c r="I259" s="11">
        <v>1</v>
      </c>
      <c r="J259" s="11">
        <v>1</v>
      </c>
      <c r="K259" s="11">
        <v>1</v>
      </c>
      <c r="L259" s="11">
        <v>1</v>
      </c>
      <c r="M259" s="11">
        <v>1</v>
      </c>
      <c r="N259" s="11">
        <v>0</v>
      </c>
      <c r="O259" s="83">
        <v>8</v>
      </c>
      <c r="P259" s="28"/>
      <c r="Q259" s="28"/>
      <c r="R259" s="28"/>
      <c r="S259" s="28"/>
      <c r="T259" s="28"/>
      <c r="U259" s="28"/>
    </row>
    <row r="260" spans="1:21" x14ac:dyDescent="0.25">
      <c r="A260" s="58" t="s">
        <v>193</v>
      </c>
      <c r="B260" s="1" t="s">
        <v>178</v>
      </c>
      <c r="C260" s="9" t="s">
        <v>181</v>
      </c>
      <c r="D260" s="2" t="s">
        <v>1</v>
      </c>
      <c r="E260" s="2" t="s">
        <v>7</v>
      </c>
      <c r="F260" s="11">
        <v>1</v>
      </c>
      <c r="G260" s="11">
        <v>1</v>
      </c>
      <c r="H260" s="11">
        <v>1</v>
      </c>
      <c r="I260" s="11">
        <v>1</v>
      </c>
      <c r="J260" s="11">
        <v>0</v>
      </c>
      <c r="K260" s="11">
        <v>1</v>
      </c>
      <c r="L260" s="11">
        <v>1</v>
      </c>
      <c r="M260" s="11">
        <v>1</v>
      </c>
      <c r="N260" s="11">
        <v>0</v>
      </c>
      <c r="O260" s="83">
        <v>7</v>
      </c>
      <c r="P260" s="28"/>
      <c r="Q260" s="28"/>
      <c r="R260" s="28"/>
      <c r="S260" s="28"/>
      <c r="T260" s="28"/>
      <c r="U260" s="28"/>
    </row>
    <row r="261" spans="1:21" x14ac:dyDescent="0.25">
      <c r="A261" s="58" t="s">
        <v>193</v>
      </c>
      <c r="B261" s="1" t="s">
        <v>178</v>
      </c>
      <c r="C261" s="9" t="s">
        <v>182</v>
      </c>
      <c r="D261" s="2" t="s">
        <v>183</v>
      </c>
      <c r="E261" s="2" t="s">
        <v>15</v>
      </c>
      <c r="F261" s="11">
        <v>1</v>
      </c>
      <c r="G261" s="11">
        <v>1</v>
      </c>
      <c r="H261" s="11">
        <v>0</v>
      </c>
      <c r="I261" s="11">
        <v>0</v>
      </c>
      <c r="J261" s="11">
        <v>1</v>
      </c>
      <c r="K261" s="11">
        <v>0</v>
      </c>
      <c r="L261" s="11">
        <v>1</v>
      </c>
      <c r="M261" s="11">
        <v>0</v>
      </c>
      <c r="N261" s="11">
        <v>0</v>
      </c>
      <c r="O261" s="83">
        <v>4</v>
      </c>
      <c r="P261" s="28"/>
      <c r="Q261" s="28"/>
      <c r="R261" s="28"/>
      <c r="S261" s="28"/>
      <c r="T261" s="28"/>
      <c r="U261" s="28"/>
    </row>
    <row r="262" spans="1:21" x14ac:dyDescent="0.25">
      <c r="A262" s="58" t="s">
        <v>193</v>
      </c>
      <c r="B262" s="1" t="s">
        <v>178</v>
      </c>
      <c r="C262" s="9" t="s">
        <v>184</v>
      </c>
      <c r="D262" s="2" t="s">
        <v>26</v>
      </c>
      <c r="E262" s="2" t="s">
        <v>15</v>
      </c>
      <c r="F262" s="11">
        <v>1</v>
      </c>
      <c r="G262" s="11">
        <v>1</v>
      </c>
      <c r="H262" s="11">
        <v>0</v>
      </c>
      <c r="I262" s="11">
        <v>1</v>
      </c>
      <c r="J262" s="11">
        <v>1</v>
      </c>
      <c r="K262" s="11">
        <v>1</v>
      </c>
      <c r="L262" s="11">
        <v>1</v>
      </c>
      <c r="M262" s="11">
        <v>0</v>
      </c>
      <c r="N262" s="11">
        <v>0</v>
      </c>
      <c r="O262" s="83">
        <f>SUM(F262:N262)</f>
        <v>6</v>
      </c>
      <c r="P262" s="28"/>
      <c r="Q262" s="28"/>
      <c r="R262" s="28"/>
      <c r="S262" s="28"/>
      <c r="T262" s="28"/>
      <c r="U262" s="28"/>
    </row>
    <row r="263" spans="1:21" ht="24" x14ac:dyDescent="0.25">
      <c r="A263" s="58" t="s">
        <v>193</v>
      </c>
      <c r="B263" s="1" t="s">
        <v>185</v>
      </c>
      <c r="C263" s="9" t="s">
        <v>186</v>
      </c>
      <c r="D263" s="2" t="s">
        <v>20</v>
      </c>
      <c r="E263" s="2" t="s">
        <v>15</v>
      </c>
      <c r="F263" s="11">
        <v>1</v>
      </c>
      <c r="G263" s="11">
        <v>1</v>
      </c>
      <c r="H263" s="11">
        <v>1</v>
      </c>
      <c r="I263" s="11">
        <v>1</v>
      </c>
      <c r="J263" s="11">
        <v>1</v>
      </c>
      <c r="K263" s="11">
        <v>0</v>
      </c>
      <c r="L263" s="11">
        <v>1</v>
      </c>
      <c r="M263" s="11">
        <v>0</v>
      </c>
      <c r="N263" s="11">
        <v>0</v>
      </c>
      <c r="O263" s="83">
        <f>SUM(F263:N263)</f>
        <v>6</v>
      </c>
      <c r="P263" s="28"/>
      <c r="Q263" s="28"/>
      <c r="R263" s="28"/>
      <c r="S263" s="28"/>
      <c r="T263" s="28"/>
      <c r="U263" s="28"/>
    </row>
    <row r="264" spans="1:21" ht="24" x14ac:dyDescent="0.25">
      <c r="A264" s="58" t="s">
        <v>193</v>
      </c>
      <c r="B264" s="1" t="s">
        <v>185</v>
      </c>
      <c r="C264" s="9" t="s">
        <v>187</v>
      </c>
      <c r="D264" s="2" t="s">
        <v>20</v>
      </c>
      <c r="E264" s="2" t="s">
        <v>15</v>
      </c>
      <c r="F264" s="11">
        <v>1</v>
      </c>
      <c r="G264" s="11">
        <v>1</v>
      </c>
      <c r="H264" s="11">
        <v>1</v>
      </c>
      <c r="I264" s="11">
        <v>1</v>
      </c>
      <c r="J264" s="11">
        <v>1</v>
      </c>
      <c r="K264" s="11">
        <v>1</v>
      </c>
      <c r="L264" s="11">
        <v>1</v>
      </c>
      <c r="M264" s="11">
        <v>1</v>
      </c>
      <c r="N264" s="11">
        <v>0</v>
      </c>
      <c r="O264" s="83">
        <v>8</v>
      </c>
      <c r="P264" s="28"/>
      <c r="Q264" s="28"/>
      <c r="R264" s="28"/>
      <c r="S264" s="28"/>
      <c r="T264" s="28"/>
      <c r="U264" s="28"/>
    </row>
    <row r="265" spans="1:21" ht="24" x14ac:dyDescent="0.25">
      <c r="A265" s="58" t="s">
        <v>193</v>
      </c>
      <c r="B265" s="1" t="s">
        <v>185</v>
      </c>
      <c r="C265" s="9" t="s">
        <v>188</v>
      </c>
      <c r="D265" s="2" t="s">
        <v>26</v>
      </c>
      <c r="E265" s="2" t="s">
        <v>15</v>
      </c>
      <c r="F265" s="11">
        <v>1</v>
      </c>
      <c r="G265" s="11">
        <v>1</v>
      </c>
      <c r="H265" s="11">
        <v>1</v>
      </c>
      <c r="I265" s="11">
        <v>1</v>
      </c>
      <c r="J265" s="11">
        <v>1</v>
      </c>
      <c r="K265" s="11">
        <v>1</v>
      </c>
      <c r="L265" s="11">
        <v>1</v>
      </c>
      <c r="M265" s="11">
        <v>1</v>
      </c>
      <c r="N265" s="11">
        <v>0</v>
      </c>
      <c r="O265" s="83">
        <v>7</v>
      </c>
      <c r="P265" s="28"/>
      <c r="Q265" s="28"/>
      <c r="R265" s="28"/>
      <c r="S265" s="28"/>
      <c r="T265" s="28"/>
      <c r="U265" s="28"/>
    </row>
    <row r="266" spans="1:21" ht="24" x14ac:dyDescent="0.25">
      <c r="A266" s="58" t="s">
        <v>193</v>
      </c>
      <c r="B266" s="1" t="s">
        <v>185</v>
      </c>
      <c r="C266" s="9" t="s">
        <v>189</v>
      </c>
      <c r="D266" s="2" t="s">
        <v>183</v>
      </c>
      <c r="E266" s="2" t="s">
        <v>15</v>
      </c>
      <c r="F266" s="11">
        <v>1</v>
      </c>
      <c r="G266" s="11">
        <v>1</v>
      </c>
      <c r="H266" s="11">
        <v>0</v>
      </c>
      <c r="I266" s="11">
        <v>0</v>
      </c>
      <c r="J266" s="11">
        <v>1</v>
      </c>
      <c r="K266" s="11">
        <v>1</v>
      </c>
      <c r="L266" s="11">
        <v>1</v>
      </c>
      <c r="M266" s="11">
        <v>1</v>
      </c>
      <c r="N266" s="11">
        <v>0</v>
      </c>
      <c r="O266" s="83">
        <v>5</v>
      </c>
      <c r="P266" s="28"/>
      <c r="Q266" s="28"/>
      <c r="R266" s="28"/>
      <c r="S266" s="28"/>
      <c r="T266" s="28"/>
      <c r="U266" s="28"/>
    </row>
    <row r="267" spans="1:21" ht="24" x14ac:dyDescent="0.25">
      <c r="A267" s="58" t="s">
        <v>193</v>
      </c>
      <c r="B267" s="1" t="s">
        <v>185</v>
      </c>
      <c r="C267" s="9" t="s">
        <v>190</v>
      </c>
      <c r="D267" s="2" t="s">
        <v>183</v>
      </c>
      <c r="E267" s="2" t="s">
        <v>15</v>
      </c>
      <c r="F267" s="11">
        <v>1</v>
      </c>
      <c r="G267" s="11">
        <v>1</v>
      </c>
      <c r="H267" s="11">
        <v>1</v>
      </c>
      <c r="I267" s="11">
        <v>0</v>
      </c>
      <c r="J267" s="11">
        <v>1</v>
      </c>
      <c r="K267" s="11">
        <v>1</v>
      </c>
      <c r="L267" s="11">
        <v>1</v>
      </c>
      <c r="M267" s="11">
        <v>1</v>
      </c>
      <c r="N267" s="11">
        <v>0</v>
      </c>
      <c r="O267" s="83">
        <v>7</v>
      </c>
      <c r="P267" s="28"/>
      <c r="Q267" s="28"/>
      <c r="R267" s="28"/>
      <c r="S267" s="28"/>
      <c r="T267" s="28"/>
      <c r="U267" s="28"/>
    </row>
    <row r="268" spans="1:21" ht="24" x14ac:dyDescent="0.25">
      <c r="A268" s="58" t="s">
        <v>193</v>
      </c>
      <c r="B268" s="1" t="s">
        <v>185</v>
      </c>
      <c r="C268" s="9" t="s">
        <v>191</v>
      </c>
      <c r="D268" s="2" t="s">
        <v>183</v>
      </c>
      <c r="E268" s="2" t="s">
        <v>15</v>
      </c>
      <c r="F268" s="11">
        <v>1</v>
      </c>
      <c r="G268" s="11">
        <v>1</v>
      </c>
      <c r="H268" s="11">
        <v>0</v>
      </c>
      <c r="I268" s="11">
        <v>1</v>
      </c>
      <c r="J268" s="11">
        <v>0</v>
      </c>
      <c r="K268" s="11">
        <v>1</v>
      </c>
      <c r="L268" s="11">
        <v>1</v>
      </c>
      <c r="M268" s="11">
        <v>1</v>
      </c>
      <c r="N268" s="11">
        <v>0</v>
      </c>
      <c r="O268" s="83">
        <v>6</v>
      </c>
      <c r="P268" s="28"/>
      <c r="Q268" s="28"/>
      <c r="R268" s="28"/>
      <c r="S268" s="28"/>
      <c r="T268" s="28"/>
      <c r="U268" s="28"/>
    </row>
    <row r="269" spans="1:21" ht="24" x14ac:dyDescent="0.25">
      <c r="A269" s="58" t="s">
        <v>193</v>
      </c>
      <c r="B269" s="1" t="s">
        <v>185</v>
      </c>
      <c r="C269" s="9" t="s">
        <v>192</v>
      </c>
      <c r="D269" s="2" t="s">
        <v>20</v>
      </c>
      <c r="E269" s="2" t="s">
        <v>15</v>
      </c>
      <c r="F269" s="11">
        <v>1</v>
      </c>
      <c r="G269" s="11">
        <v>1</v>
      </c>
      <c r="H269" s="11">
        <v>0</v>
      </c>
      <c r="I269" s="11">
        <v>0</v>
      </c>
      <c r="J269" s="11">
        <v>0</v>
      </c>
      <c r="K269" s="11">
        <v>0</v>
      </c>
      <c r="L269" s="11">
        <v>1</v>
      </c>
      <c r="M269" s="11">
        <v>0</v>
      </c>
      <c r="N269" s="11">
        <v>0</v>
      </c>
      <c r="O269" s="83">
        <v>3</v>
      </c>
      <c r="P269" s="28"/>
      <c r="Q269" s="28"/>
      <c r="R269" s="28"/>
      <c r="S269" s="28"/>
      <c r="T269" s="28"/>
      <c r="U269" s="28"/>
    </row>
    <row r="270" spans="1:21" x14ac:dyDescent="0.25">
      <c r="A270" s="116" t="s">
        <v>470</v>
      </c>
      <c r="B270" s="117"/>
      <c r="C270" s="117"/>
      <c r="D270" s="117"/>
      <c r="E270" s="117"/>
      <c r="F270" s="117"/>
      <c r="G270" s="117"/>
      <c r="H270" s="117"/>
      <c r="I270" s="117"/>
      <c r="J270" s="117"/>
      <c r="K270" s="117"/>
      <c r="L270" s="117"/>
      <c r="M270" s="117"/>
      <c r="N270" s="117"/>
      <c r="O270" s="72">
        <v>0.83</v>
      </c>
      <c r="P270" s="28"/>
      <c r="Q270" s="28"/>
      <c r="R270" s="28"/>
      <c r="S270" s="28"/>
      <c r="T270" s="28"/>
      <c r="U270" s="28"/>
    </row>
    <row r="271" spans="1:21" x14ac:dyDescent="0.25">
      <c r="A271" s="116" t="s">
        <v>471</v>
      </c>
      <c r="B271" s="117"/>
      <c r="C271" s="117"/>
      <c r="D271" s="117"/>
      <c r="E271" s="117"/>
      <c r="F271" s="117"/>
      <c r="G271" s="117"/>
      <c r="H271" s="117"/>
      <c r="I271" s="117"/>
      <c r="J271" s="117"/>
      <c r="K271" s="117"/>
      <c r="L271" s="117"/>
      <c r="M271" s="117"/>
      <c r="N271" s="117"/>
      <c r="O271" s="70">
        <v>9</v>
      </c>
      <c r="P271" s="28"/>
      <c r="Q271" s="28"/>
      <c r="R271" s="28"/>
      <c r="S271" s="28"/>
      <c r="T271" s="28"/>
      <c r="U271" s="28"/>
    </row>
    <row r="272" spans="1:21" ht="26.25" x14ac:dyDescent="0.25">
      <c r="A272" s="113" t="s">
        <v>440</v>
      </c>
      <c r="B272" s="114"/>
      <c r="C272" s="114"/>
      <c r="D272" s="114"/>
      <c r="E272" s="114"/>
      <c r="F272" s="114"/>
      <c r="G272" s="114"/>
      <c r="H272" s="114"/>
      <c r="I272" s="114"/>
      <c r="J272" s="114"/>
      <c r="K272" s="114"/>
      <c r="L272" s="114"/>
      <c r="M272" s="114"/>
      <c r="N272" s="114"/>
      <c r="O272" s="115"/>
      <c r="P272" s="28"/>
      <c r="Q272" s="28"/>
      <c r="R272" s="28"/>
      <c r="S272" s="28"/>
      <c r="T272" s="28"/>
      <c r="U272" s="28"/>
    </row>
    <row r="273" spans="1:21" ht="24" x14ac:dyDescent="0.25">
      <c r="A273" s="71" t="s">
        <v>36</v>
      </c>
      <c r="B273" s="1" t="s">
        <v>5</v>
      </c>
      <c r="C273" s="2" t="s">
        <v>6</v>
      </c>
      <c r="D273" s="3" t="s">
        <v>1</v>
      </c>
      <c r="E273" s="2" t="s">
        <v>7</v>
      </c>
      <c r="F273" s="11">
        <v>1</v>
      </c>
      <c r="G273" s="11">
        <v>1</v>
      </c>
      <c r="H273" s="11">
        <v>0</v>
      </c>
      <c r="I273" s="11">
        <v>0</v>
      </c>
      <c r="J273" s="11">
        <v>1</v>
      </c>
      <c r="K273" s="11">
        <v>0</v>
      </c>
      <c r="L273" s="11">
        <v>1</v>
      </c>
      <c r="M273" s="11">
        <v>0</v>
      </c>
      <c r="N273" s="11">
        <v>0</v>
      </c>
      <c r="O273" s="83">
        <f>SUM(F273:N273)</f>
        <v>4</v>
      </c>
      <c r="P273" s="28"/>
    </row>
    <row r="274" spans="1:21" ht="24" x14ac:dyDescent="0.25">
      <c r="A274" s="71" t="s">
        <v>36</v>
      </c>
      <c r="B274" s="1" t="s">
        <v>5</v>
      </c>
      <c r="C274" s="2" t="s">
        <v>8</v>
      </c>
      <c r="D274" s="2" t="s">
        <v>1</v>
      </c>
      <c r="E274" s="2" t="s">
        <v>7</v>
      </c>
      <c r="F274" s="11">
        <v>1</v>
      </c>
      <c r="G274" s="11">
        <v>1</v>
      </c>
      <c r="H274" s="11">
        <v>0</v>
      </c>
      <c r="I274" s="11">
        <v>0</v>
      </c>
      <c r="J274" s="11">
        <v>0</v>
      </c>
      <c r="K274" s="11">
        <v>1</v>
      </c>
      <c r="L274" s="11">
        <v>1</v>
      </c>
      <c r="M274" s="11">
        <v>0</v>
      </c>
      <c r="N274" s="11">
        <v>0</v>
      </c>
      <c r="O274" s="83">
        <f t="shared" ref="O274:O289" si="10">SUM(F274:N274)</f>
        <v>4</v>
      </c>
      <c r="P274" s="28"/>
      <c r="S274" s="28"/>
      <c r="T274" s="28"/>
      <c r="U274" s="28"/>
    </row>
    <row r="275" spans="1:21" ht="24" x14ac:dyDescent="0.25">
      <c r="A275" s="71" t="s">
        <v>36</v>
      </c>
      <c r="B275" s="4" t="s">
        <v>9</v>
      </c>
      <c r="C275" s="2" t="s">
        <v>10</v>
      </c>
      <c r="D275" s="5" t="s">
        <v>11</v>
      </c>
      <c r="E275" s="2" t="s">
        <v>12</v>
      </c>
      <c r="F275" s="11">
        <v>1</v>
      </c>
      <c r="G275" s="11">
        <v>1</v>
      </c>
      <c r="H275" s="11">
        <v>1</v>
      </c>
      <c r="I275" s="11">
        <v>1</v>
      </c>
      <c r="J275" s="11">
        <v>1</v>
      </c>
      <c r="K275" s="11">
        <v>1</v>
      </c>
      <c r="L275" s="11">
        <v>1</v>
      </c>
      <c r="M275" s="11">
        <v>0</v>
      </c>
      <c r="N275" s="11">
        <v>0</v>
      </c>
      <c r="O275" s="83">
        <f t="shared" si="10"/>
        <v>7</v>
      </c>
      <c r="P275" s="28"/>
      <c r="S275" s="28"/>
      <c r="T275" s="28"/>
      <c r="U275" s="28"/>
    </row>
    <row r="276" spans="1:21" x14ac:dyDescent="0.25">
      <c r="A276" s="71" t="s">
        <v>36</v>
      </c>
      <c r="B276" s="4" t="s">
        <v>9</v>
      </c>
      <c r="C276" s="6" t="s">
        <v>13</v>
      </c>
      <c r="D276" s="5" t="s">
        <v>14</v>
      </c>
      <c r="E276" s="2" t="s">
        <v>15</v>
      </c>
      <c r="F276" s="11">
        <v>1</v>
      </c>
      <c r="G276" s="11">
        <v>1</v>
      </c>
      <c r="H276" s="11">
        <v>1</v>
      </c>
      <c r="I276" s="11">
        <v>0</v>
      </c>
      <c r="J276" s="11">
        <v>1</v>
      </c>
      <c r="K276" s="11">
        <v>1</v>
      </c>
      <c r="L276" s="11">
        <v>1</v>
      </c>
      <c r="M276" s="11">
        <v>0</v>
      </c>
      <c r="N276" s="11">
        <v>0</v>
      </c>
      <c r="O276" s="83">
        <f t="shared" si="10"/>
        <v>6</v>
      </c>
      <c r="P276" s="28"/>
      <c r="S276" s="28"/>
      <c r="T276" s="28"/>
      <c r="U276" s="28"/>
    </row>
    <row r="277" spans="1:21" ht="24" x14ac:dyDescent="0.25">
      <c r="A277" s="71" t="s">
        <v>36</v>
      </c>
      <c r="B277" s="1" t="s">
        <v>16</v>
      </c>
      <c r="C277" s="6" t="s">
        <v>17</v>
      </c>
      <c r="D277" s="2" t="s">
        <v>0</v>
      </c>
      <c r="E277" s="2" t="s">
        <v>7</v>
      </c>
      <c r="F277" s="11">
        <v>0</v>
      </c>
      <c r="G277" s="11">
        <v>0</v>
      </c>
      <c r="H277" s="11">
        <v>0</v>
      </c>
      <c r="I277" s="11">
        <v>1</v>
      </c>
      <c r="J277" s="11">
        <v>1</v>
      </c>
      <c r="K277" s="11">
        <v>0</v>
      </c>
      <c r="L277" s="11">
        <v>1</v>
      </c>
      <c r="M277" s="11">
        <v>0</v>
      </c>
      <c r="N277" s="11">
        <v>0</v>
      </c>
      <c r="O277" s="83">
        <f t="shared" si="10"/>
        <v>3</v>
      </c>
      <c r="P277" s="28"/>
      <c r="S277" s="28"/>
      <c r="T277" s="28"/>
      <c r="U277" s="28"/>
    </row>
    <row r="278" spans="1:21" ht="24" x14ac:dyDescent="0.25">
      <c r="A278" s="71" t="s">
        <v>36</v>
      </c>
      <c r="B278" s="1" t="s">
        <v>16</v>
      </c>
      <c r="C278" s="6" t="s">
        <v>18</v>
      </c>
      <c r="D278" s="3" t="s">
        <v>0</v>
      </c>
      <c r="E278" s="2" t="s">
        <v>7</v>
      </c>
      <c r="F278" s="11">
        <v>0</v>
      </c>
      <c r="G278" s="11">
        <v>0</v>
      </c>
      <c r="H278" s="11">
        <v>0</v>
      </c>
      <c r="I278" s="11">
        <v>0</v>
      </c>
      <c r="J278" s="11">
        <v>1</v>
      </c>
      <c r="K278" s="11">
        <v>0</v>
      </c>
      <c r="L278" s="11">
        <v>1</v>
      </c>
      <c r="M278" s="11">
        <v>0</v>
      </c>
      <c r="N278" s="11">
        <v>0</v>
      </c>
      <c r="O278" s="83">
        <f t="shared" si="10"/>
        <v>2</v>
      </c>
      <c r="P278" s="28"/>
      <c r="S278" s="28"/>
      <c r="T278" s="28"/>
      <c r="U278" s="28"/>
    </row>
    <row r="279" spans="1:21" ht="24" x14ac:dyDescent="0.25">
      <c r="A279" s="71" t="s">
        <v>36</v>
      </c>
      <c r="B279" s="1" t="s">
        <v>16</v>
      </c>
      <c r="C279" s="6" t="s">
        <v>19</v>
      </c>
      <c r="D279" s="7" t="s">
        <v>20</v>
      </c>
      <c r="E279" s="2" t="s">
        <v>15</v>
      </c>
      <c r="F279" s="11">
        <v>1</v>
      </c>
      <c r="G279" s="11">
        <v>1</v>
      </c>
      <c r="H279" s="11">
        <v>1</v>
      </c>
      <c r="I279" s="11">
        <v>1</v>
      </c>
      <c r="J279" s="11">
        <v>1</v>
      </c>
      <c r="K279" s="11">
        <v>0</v>
      </c>
      <c r="L279" s="11">
        <v>1</v>
      </c>
      <c r="M279" s="11">
        <v>0</v>
      </c>
      <c r="N279" s="11">
        <v>0</v>
      </c>
      <c r="O279" s="83">
        <f t="shared" si="10"/>
        <v>6</v>
      </c>
      <c r="P279" s="28"/>
      <c r="S279" s="28"/>
      <c r="T279" s="28"/>
      <c r="U279" s="28"/>
    </row>
    <row r="280" spans="1:21" x14ac:dyDescent="0.25">
      <c r="A280" s="71" t="s">
        <v>36</v>
      </c>
      <c r="B280" s="8" t="s">
        <v>21</v>
      </c>
      <c r="C280" s="9" t="s">
        <v>22</v>
      </c>
      <c r="D280" s="3" t="s">
        <v>1</v>
      </c>
      <c r="E280" s="2" t="s">
        <v>7</v>
      </c>
      <c r="F280" s="11">
        <v>1</v>
      </c>
      <c r="G280" s="11">
        <v>1</v>
      </c>
      <c r="H280" s="11">
        <v>0</v>
      </c>
      <c r="I280" s="11">
        <v>1</v>
      </c>
      <c r="J280" s="11">
        <v>1</v>
      </c>
      <c r="K280" s="11">
        <v>0</v>
      </c>
      <c r="L280" s="11">
        <v>1</v>
      </c>
      <c r="M280" s="11">
        <v>0</v>
      </c>
      <c r="N280" s="11">
        <v>0</v>
      </c>
      <c r="O280" s="83">
        <f t="shared" si="10"/>
        <v>5</v>
      </c>
      <c r="P280" s="28"/>
      <c r="S280" s="28"/>
      <c r="T280" s="28"/>
      <c r="U280" s="28"/>
    </row>
    <row r="281" spans="1:21" ht="24" x14ac:dyDescent="0.25">
      <c r="A281" s="71" t="s">
        <v>36</v>
      </c>
      <c r="B281" s="1" t="s">
        <v>23</v>
      </c>
      <c r="C281" s="2" t="s">
        <v>24</v>
      </c>
      <c r="D281" s="7" t="s">
        <v>0</v>
      </c>
      <c r="E281" s="2" t="s">
        <v>7</v>
      </c>
      <c r="F281" s="11">
        <v>1</v>
      </c>
      <c r="G281" s="11">
        <v>1</v>
      </c>
      <c r="H281" s="11">
        <v>1</v>
      </c>
      <c r="I281" s="11">
        <v>1</v>
      </c>
      <c r="J281" s="11">
        <v>1</v>
      </c>
      <c r="K281" s="11">
        <v>1</v>
      </c>
      <c r="L281" s="11">
        <v>1</v>
      </c>
      <c r="M281" s="11">
        <v>0</v>
      </c>
      <c r="N281" s="11">
        <v>0</v>
      </c>
      <c r="O281" s="83">
        <f t="shared" si="10"/>
        <v>7</v>
      </c>
      <c r="P281" s="28"/>
      <c r="S281" s="28"/>
      <c r="T281" s="28"/>
      <c r="U281" s="28"/>
    </row>
    <row r="282" spans="1:21" ht="24" x14ac:dyDescent="0.25">
      <c r="A282" s="71" t="s">
        <v>36</v>
      </c>
      <c r="B282" s="1" t="s">
        <v>23</v>
      </c>
      <c r="C282" s="2" t="s">
        <v>25</v>
      </c>
      <c r="D282" s="7" t="s">
        <v>26</v>
      </c>
      <c r="E282" s="2" t="s">
        <v>15</v>
      </c>
      <c r="F282" s="11">
        <v>1</v>
      </c>
      <c r="G282" s="11">
        <v>1</v>
      </c>
      <c r="H282" s="11">
        <v>1</v>
      </c>
      <c r="I282" s="11">
        <v>0</v>
      </c>
      <c r="J282" s="11">
        <v>1</v>
      </c>
      <c r="K282" s="11">
        <v>0</v>
      </c>
      <c r="L282" s="11">
        <v>1</v>
      </c>
      <c r="M282" s="11">
        <v>1</v>
      </c>
      <c r="N282" s="11">
        <v>0</v>
      </c>
      <c r="O282" s="83">
        <f t="shared" si="10"/>
        <v>6</v>
      </c>
      <c r="P282" s="28"/>
      <c r="S282" s="28"/>
      <c r="T282" s="28"/>
      <c r="U282" s="28"/>
    </row>
    <row r="283" spans="1:21" ht="36" x14ac:dyDescent="0.25">
      <c r="A283" s="71" t="s">
        <v>36</v>
      </c>
      <c r="B283" s="1" t="s">
        <v>23</v>
      </c>
      <c r="C283" s="2" t="s">
        <v>27</v>
      </c>
      <c r="D283" s="7" t="s">
        <v>0</v>
      </c>
      <c r="E283" s="2" t="s">
        <v>7</v>
      </c>
      <c r="F283" s="11">
        <v>1</v>
      </c>
      <c r="G283" s="11">
        <v>1</v>
      </c>
      <c r="H283" s="11">
        <v>0</v>
      </c>
      <c r="I283" s="11">
        <v>0</v>
      </c>
      <c r="J283" s="11">
        <v>0</v>
      </c>
      <c r="K283" s="11">
        <v>0</v>
      </c>
      <c r="L283" s="11">
        <v>1</v>
      </c>
      <c r="M283" s="11">
        <v>0</v>
      </c>
      <c r="N283" s="11">
        <v>0</v>
      </c>
      <c r="O283" s="83">
        <f t="shared" si="10"/>
        <v>3</v>
      </c>
      <c r="P283" s="28"/>
      <c r="S283" s="28"/>
      <c r="T283" s="28"/>
      <c r="U283" s="28"/>
    </row>
    <row r="284" spans="1:21" ht="24" x14ac:dyDescent="0.25">
      <c r="A284" s="71" t="s">
        <v>36</v>
      </c>
      <c r="B284" s="1" t="s">
        <v>23</v>
      </c>
      <c r="C284" s="2" t="s">
        <v>28</v>
      </c>
      <c r="D284" s="7" t="s">
        <v>1</v>
      </c>
      <c r="E284" s="2" t="s">
        <v>7</v>
      </c>
      <c r="F284" s="11">
        <v>1</v>
      </c>
      <c r="G284" s="11">
        <v>1</v>
      </c>
      <c r="H284" s="11">
        <v>1</v>
      </c>
      <c r="I284" s="11">
        <v>0</v>
      </c>
      <c r="J284" s="11">
        <v>1</v>
      </c>
      <c r="K284" s="11">
        <v>0</v>
      </c>
      <c r="L284" s="11">
        <v>1</v>
      </c>
      <c r="M284" s="11">
        <v>1</v>
      </c>
      <c r="N284" s="11">
        <v>0</v>
      </c>
      <c r="O284" s="83">
        <f t="shared" si="10"/>
        <v>6</v>
      </c>
      <c r="P284" s="28"/>
      <c r="S284" s="28"/>
      <c r="T284" s="28"/>
      <c r="U284" s="28"/>
    </row>
    <row r="285" spans="1:21" ht="24" x14ac:dyDescent="0.25">
      <c r="A285" s="71" t="s">
        <v>36</v>
      </c>
      <c r="B285" s="1" t="s">
        <v>23</v>
      </c>
      <c r="C285" s="2" t="s">
        <v>29</v>
      </c>
      <c r="D285" s="7" t="s">
        <v>0</v>
      </c>
      <c r="E285" s="2" t="s">
        <v>7</v>
      </c>
      <c r="F285" s="11">
        <v>1</v>
      </c>
      <c r="G285" s="11">
        <v>1</v>
      </c>
      <c r="H285" s="11">
        <v>1</v>
      </c>
      <c r="I285" s="11">
        <v>0</v>
      </c>
      <c r="J285" s="11">
        <v>1</v>
      </c>
      <c r="K285" s="11">
        <v>0</v>
      </c>
      <c r="L285" s="11">
        <v>1</v>
      </c>
      <c r="M285" s="11">
        <v>1</v>
      </c>
      <c r="N285" s="11">
        <v>0</v>
      </c>
      <c r="O285" s="83">
        <f t="shared" si="10"/>
        <v>6</v>
      </c>
      <c r="P285" s="28"/>
      <c r="S285" s="28"/>
      <c r="T285" s="28"/>
      <c r="U285" s="28"/>
    </row>
    <row r="286" spans="1:21" ht="24" x14ac:dyDescent="0.25">
      <c r="A286" s="71" t="s">
        <v>36</v>
      </c>
      <c r="B286" s="1" t="s">
        <v>23</v>
      </c>
      <c r="C286" s="2" t="s">
        <v>30</v>
      </c>
      <c r="D286" s="7" t="s">
        <v>0</v>
      </c>
      <c r="E286" s="2" t="s">
        <v>7</v>
      </c>
      <c r="F286" s="11">
        <v>1</v>
      </c>
      <c r="G286" s="11">
        <v>1</v>
      </c>
      <c r="H286" s="11">
        <v>1</v>
      </c>
      <c r="I286" s="11">
        <v>0</v>
      </c>
      <c r="J286" s="11">
        <v>1</v>
      </c>
      <c r="K286" s="11">
        <v>1</v>
      </c>
      <c r="L286" s="11">
        <v>1</v>
      </c>
      <c r="M286" s="11">
        <v>0</v>
      </c>
      <c r="N286" s="11">
        <v>0</v>
      </c>
      <c r="O286" s="83">
        <f t="shared" si="10"/>
        <v>6</v>
      </c>
      <c r="P286" s="28"/>
      <c r="Q286" s="28"/>
      <c r="R286" s="28"/>
      <c r="S286" s="28"/>
      <c r="T286" s="28"/>
      <c r="U286" s="28"/>
    </row>
    <row r="287" spans="1:21" ht="24" x14ac:dyDescent="0.25">
      <c r="A287" s="71" t="s">
        <v>36</v>
      </c>
      <c r="B287" s="1" t="s">
        <v>23</v>
      </c>
      <c r="C287" s="2" t="s">
        <v>31</v>
      </c>
      <c r="D287" s="7" t="s">
        <v>0</v>
      </c>
      <c r="E287" s="2" t="s">
        <v>7</v>
      </c>
      <c r="F287" s="11">
        <v>1</v>
      </c>
      <c r="G287" s="11">
        <v>1</v>
      </c>
      <c r="H287" s="11">
        <v>0</v>
      </c>
      <c r="I287" s="11">
        <v>0</v>
      </c>
      <c r="J287" s="11">
        <v>0</v>
      </c>
      <c r="K287" s="11">
        <v>0</v>
      </c>
      <c r="L287" s="11">
        <v>1</v>
      </c>
      <c r="M287" s="11">
        <v>0</v>
      </c>
      <c r="N287" s="11">
        <v>0</v>
      </c>
      <c r="O287" s="83">
        <f t="shared" si="10"/>
        <v>3</v>
      </c>
      <c r="P287" s="28"/>
      <c r="Q287" s="28"/>
      <c r="R287" s="28"/>
      <c r="S287" s="28"/>
      <c r="T287" s="28"/>
      <c r="U287" s="28"/>
    </row>
    <row r="288" spans="1:21" ht="24" x14ac:dyDescent="0.25">
      <c r="A288" s="71" t="s">
        <v>36</v>
      </c>
      <c r="B288" s="1" t="s">
        <v>23</v>
      </c>
      <c r="C288" s="2" t="s">
        <v>32</v>
      </c>
      <c r="D288" s="7" t="s">
        <v>0</v>
      </c>
      <c r="E288" s="2" t="s">
        <v>7</v>
      </c>
      <c r="F288" s="11">
        <v>1</v>
      </c>
      <c r="G288" s="11">
        <v>1</v>
      </c>
      <c r="H288" s="11">
        <v>0</v>
      </c>
      <c r="I288" s="11">
        <v>0</v>
      </c>
      <c r="J288" s="11">
        <v>0</v>
      </c>
      <c r="K288" s="11">
        <v>0</v>
      </c>
      <c r="L288" s="11">
        <v>1</v>
      </c>
      <c r="M288" s="11">
        <v>0</v>
      </c>
      <c r="N288" s="11">
        <v>0</v>
      </c>
      <c r="O288" s="83">
        <f t="shared" si="10"/>
        <v>3</v>
      </c>
      <c r="P288" s="28"/>
      <c r="Q288" s="28"/>
      <c r="R288" s="28"/>
      <c r="S288" s="28"/>
      <c r="T288" s="28"/>
      <c r="U288" s="28"/>
    </row>
    <row r="289" spans="1:21" ht="24" x14ac:dyDescent="0.25">
      <c r="A289" s="71" t="s">
        <v>36</v>
      </c>
      <c r="B289" s="8" t="s">
        <v>33</v>
      </c>
      <c r="C289" s="2" t="s">
        <v>34</v>
      </c>
      <c r="D289" s="7" t="s">
        <v>1</v>
      </c>
      <c r="E289" s="2" t="s">
        <v>35</v>
      </c>
      <c r="F289" s="11">
        <v>1</v>
      </c>
      <c r="G289" s="11">
        <v>1</v>
      </c>
      <c r="H289" s="11">
        <v>1</v>
      </c>
      <c r="I289" s="11">
        <v>1</v>
      </c>
      <c r="J289" s="11">
        <v>1</v>
      </c>
      <c r="K289" s="11">
        <v>1</v>
      </c>
      <c r="L289" s="11">
        <v>1</v>
      </c>
      <c r="M289" s="11">
        <v>0</v>
      </c>
      <c r="N289" s="11">
        <v>0</v>
      </c>
      <c r="O289" s="83">
        <f t="shared" si="10"/>
        <v>7</v>
      </c>
      <c r="P289" s="28"/>
      <c r="Q289" s="28"/>
      <c r="R289" s="28"/>
      <c r="S289" s="28"/>
      <c r="T289" s="28"/>
      <c r="U289" s="28"/>
    </row>
    <row r="290" spans="1:21" x14ac:dyDescent="0.25">
      <c r="A290" s="116" t="s">
        <v>470</v>
      </c>
      <c r="B290" s="117"/>
      <c r="C290" s="117"/>
      <c r="D290" s="117"/>
      <c r="E290" s="117"/>
      <c r="F290" s="117"/>
      <c r="G290" s="117"/>
      <c r="H290" s="117"/>
      <c r="I290" s="117"/>
      <c r="J290" s="117"/>
      <c r="K290" s="117"/>
      <c r="L290" s="117"/>
      <c r="M290" s="117"/>
      <c r="N290" s="117"/>
      <c r="O290" s="72">
        <v>0.59</v>
      </c>
      <c r="P290" s="28"/>
      <c r="Q290" s="28"/>
      <c r="R290" s="28"/>
      <c r="S290" s="28"/>
      <c r="T290" s="28"/>
      <c r="U290" s="28"/>
    </row>
    <row r="291" spans="1:21" x14ac:dyDescent="0.25">
      <c r="A291" s="116" t="s">
        <v>471</v>
      </c>
      <c r="B291" s="117"/>
      <c r="C291" s="117"/>
      <c r="D291" s="117"/>
      <c r="E291" s="117"/>
      <c r="F291" s="117"/>
      <c r="G291" s="117"/>
      <c r="H291" s="117"/>
      <c r="I291" s="117"/>
      <c r="J291" s="117"/>
      <c r="K291" s="117"/>
      <c r="L291" s="117"/>
      <c r="M291" s="117"/>
      <c r="N291" s="117"/>
      <c r="O291" s="70">
        <v>6</v>
      </c>
      <c r="P291" s="28"/>
      <c r="Q291" s="28"/>
      <c r="R291" s="28"/>
      <c r="S291" s="28"/>
      <c r="T291" s="28"/>
      <c r="U291" s="28"/>
    </row>
    <row r="292" spans="1:21" ht="26.25" x14ac:dyDescent="0.25">
      <c r="A292" s="113" t="s">
        <v>438</v>
      </c>
      <c r="B292" s="114"/>
      <c r="C292" s="114"/>
      <c r="D292" s="114"/>
      <c r="E292" s="114"/>
      <c r="F292" s="114"/>
      <c r="G292" s="114"/>
      <c r="H292" s="114"/>
      <c r="I292" s="114"/>
      <c r="J292" s="114"/>
      <c r="K292" s="114"/>
      <c r="L292" s="114"/>
      <c r="M292" s="114"/>
      <c r="N292" s="114"/>
      <c r="O292" s="115"/>
      <c r="P292" s="28"/>
      <c r="Q292" s="28"/>
      <c r="R292" s="28"/>
      <c r="S292" s="28"/>
      <c r="T292" s="28"/>
      <c r="U292" s="28"/>
    </row>
    <row r="293" spans="1:21" ht="24" x14ac:dyDescent="0.25">
      <c r="A293" s="58" t="s">
        <v>200</v>
      </c>
      <c r="B293" s="1" t="s">
        <v>194</v>
      </c>
      <c r="C293" s="9" t="s">
        <v>195</v>
      </c>
      <c r="D293" s="3" t="s">
        <v>0</v>
      </c>
      <c r="E293" s="2" t="s">
        <v>7</v>
      </c>
      <c r="F293" s="11">
        <v>1</v>
      </c>
      <c r="G293" s="11">
        <v>1</v>
      </c>
      <c r="H293" s="11">
        <v>1</v>
      </c>
      <c r="I293" s="11">
        <v>0</v>
      </c>
      <c r="J293" s="11">
        <v>1</v>
      </c>
      <c r="K293" s="11">
        <v>1</v>
      </c>
      <c r="L293" s="11">
        <v>0</v>
      </c>
      <c r="M293" s="11">
        <v>1</v>
      </c>
      <c r="N293" s="11">
        <v>0</v>
      </c>
      <c r="O293" s="83">
        <f>SUM(F293:N293)</f>
        <v>6</v>
      </c>
      <c r="P293" s="28"/>
      <c r="Q293" s="28"/>
      <c r="R293" s="28"/>
      <c r="S293" s="28"/>
      <c r="T293" s="28"/>
      <c r="U293" s="28"/>
    </row>
    <row r="294" spans="1:21" ht="24" x14ac:dyDescent="0.25">
      <c r="A294" s="58" t="s">
        <v>200</v>
      </c>
      <c r="B294" s="1" t="s">
        <v>194</v>
      </c>
      <c r="C294" s="9" t="s">
        <v>196</v>
      </c>
      <c r="D294" s="2" t="s">
        <v>0</v>
      </c>
      <c r="E294" s="2" t="s">
        <v>7</v>
      </c>
      <c r="F294" s="11">
        <v>1</v>
      </c>
      <c r="G294" s="11">
        <v>1</v>
      </c>
      <c r="H294" s="11">
        <v>0</v>
      </c>
      <c r="I294" s="11">
        <v>0</v>
      </c>
      <c r="J294" s="11">
        <v>0</v>
      </c>
      <c r="K294" s="11">
        <v>0</v>
      </c>
      <c r="L294" s="11">
        <v>0</v>
      </c>
      <c r="M294" s="11">
        <v>0</v>
      </c>
      <c r="N294" s="11">
        <v>0</v>
      </c>
      <c r="O294" s="83">
        <f>SUM(F294:N294)</f>
        <v>2</v>
      </c>
      <c r="P294" s="28"/>
      <c r="Q294" s="28"/>
      <c r="R294" s="28"/>
      <c r="S294" s="28"/>
      <c r="T294" s="28"/>
      <c r="U294" s="28"/>
    </row>
    <row r="295" spans="1:21" ht="24" x14ac:dyDescent="0.25">
      <c r="A295" s="58" t="s">
        <v>200</v>
      </c>
      <c r="B295" s="1" t="s">
        <v>197</v>
      </c>
      <c r="C295" s="9" t="s">
        <v>198</v>
      </c>
      <c r="D295" s="3" t="s">
        <v>14</v>
      </c>
      <c r="E295" s="2" t="s">
        <v>15</v>
      </c>
      <c r="F295" s="11">
        <v>1</v>
      </c>
      <c r="G295" s="11">
        <v>1</v>
      </c>
      <c r="H295" s="11">
        <v>1</v>
      </c>
      <c r="I295" s="11">
        <v>1</v>
      </c>
      <c r="J295" s="11">
        <v>1</v>
      </c>
      <c r="K295" s="11">
        <v>1</v>
      </c>
      <c r="L295" s="11">
        <v>1</v>
      </c>
      <c r="M295" s="11">
        <v>1</v>
      </c>
      <c r="N295" s="11">
        <v>0</v>
      </c>
      <c r="O295" s="83">
        <f>SUM(F295:N295)</f>
        <v>8</v>
      </c>
      <c r="P295" s="28"/>
      <c r="Q295" s="28"/>
      <c r="R295" s="28"/>
      <c r="S295" s="28"/>
      <c r="T295" s="28"/>
      <c r="U295" s="28"/>
    </row>
    <row r="296" spans="1:21" ht="24" x14ac:dyDescent="0.25">
      <c r="A296" s="58" t="s">
        <v>200</v>
      </c>
      <c r="B296" s="1" t="s">
        <v>197</v>
      </c>
      <c r="C296" s="2" t="s">
        <v>199</v>
      </c>
      <c r="D296" s="7" t="s">
        <v>14</v>
      </c>
      <c r="E296" s="2" t="s">
        <v>15</v>
      </c>
      <c r="F296" s="11">
        <v>1</v>
      </c>
      <c r="G296" s="11">
        <v>1</v>
      </c>
      <c r="H296" s="11">
        <v>1</v>
      </c>
      <c r="I296" s="11">
        <v>0</v>
      </c>
      <c r="J296" s="11">
        <v>0</v>
      </c>
      <c r="K296" s="11">
        <v>1</v>
      </c>
      <c r="L296" s="11">
        <v>1</v>
      </c>
      <c r="M296" s="11">
        <v>1</v>
      </c>
      <c r="N296" s="11">
        <v>0</v>
      </c>
      <c r="O296" s="83">
        <f>SUM(F296:N296)</f>
        <v>6</v>
      </c>
      <c r="P296" s="28"/>
      <c r="Q296" s="28"/>
      <c r="R296" s="28"/>
      <c r="S296" s="28"/>
      <c r="T296" s="28"/>
      <c r="U296" s="28"/>
    </row>
    <row r="297" spans="1:21" x14ac:dyDescent="0.25">
      <c r="A297" s="116" t="s">
        <v>470</v>
      </c>
      <c r="B297" s="117"/>
      <c r="C297" s="117"/>
      <c r="D297" s="117"/>
      <c r="E297" s="117"/>
      <c r="F297" s="117"/>
      <c r="G297" s="117"/>
      <c r="H297" s="117"/>
      <c r="I297" s="117"/>
      <c r="J297" s="117"/>
      <c r="K297" s="117"/>
      <c r="L297" s="117"/>
      <c r="M297" s="117"/>
      <c r="N297" s="117"/>
      <c r="O297" s="72">
        <v>0.75</v>
      </c>
      <c r="P297" s="28"/>
      <c r="Q297" s="28"/>
      <c r="R297" s="28"/>
      <c r="S297" s="28"/>
      <c r="T297" s="28"/>
      <c r="U297" s="28"/>
    </row>
    <row r="298" spans="1:21" x14ac:dyDescent="0.25">
      <c r="A298" s="116" t="s">
        <v>471</v>
      </c>
      <c r="B298" s="117"/>
      <c r="C298" s="117"/>
      <c r="D298" s="117"/>
      <c r="E298" s="117"/>
      <c r="F298" s="117"/>
      <c r="G298" s="117"/>
      <c r="H298" s="117"/>
      <c r="I298" s="117"/>
      <c r="J298" s="117"/>
      <c r="K298" s="117"/>
      <c r="L298" s="117"/>
      <c r="M298" s="117"/>
      <c r="N298" s="117"/>
      <c r="O298" s="70">
        <v>8</v>
      </c>
      <c r="P298" s="28"/>
      <c r="Q298" s="28"/>
      <c r="R298" s="28"/>
      <c r="S298" s="28"/>
      <c r="T298" s="28"/>
      <c r="U298" s="28"/>
    </row>
    <row r="299" spans="1:21" ht="26.25" x14ac:dyDescent="0.25">
      <c r="A299" s="113" t="s">
        <v>441</v>
      </c>
      <c r="B299" s="114"/>
      <c r="C299" s="114"/>
      <c r="D299" s="114"/>
      <c r="E299" s="114"/>
      <c r="F299" s="114"/>
      <c r="G299" s="114"/>
      <c r="H299" s="114"/>
      <c r="I299" s="114"/>
      <c r="J299" s="114"/>
      <c r="K299" s="114"/>
      <c r="L299" s="114"/>
      <c r="M299" s="114"/>
      <c r="N299" s="114"/>
      <c r="O299" s="115"/>
      <c r="P299" s="28"/>
      <c r="Q299" s="28"/>
      <c r="R299" s="28"/>
      <c r="S299" s="28"/>
      <c r="T299" s="28"/>
      <c r="U299" s="28"/>
    </row>
    <row r="300" spans="1:21" ht="24" x14ac:dyDescent="0.25">
      <c r="A300" s="58" t="s">
        <v>209</v>
      </c>
      <c r="B300" s="1" t="s">
        <v>371</v>
      </c>
      <c r="C300" s="9" t="s">
        <v>201</v>
      </c>
      <c r="D300" s="11" t="s">
        <v>11</v>
      </c>
      <c r="E300" s="2" t="s">
        <v>7</v>
      </c>
      <c r="F300" s="11">
        <v>1</v>
      </c>
      <c r="G300" s="11">
        <v>1</v>
      </c>
      <c r="H300" s="11">
        <v>0</v>
      </c>
      <c r="I300" s="11">
        <v>0</v>
      </c>
      <c r="J300" s="11">
        <v>1</v>
      </c>
      <c r="K300" s="11">
        <v>1</v>
      </c>
      <c r="L300" s="11">
        <v>0</v>
      </c>
      <c r="M300" s="11">
        <v>0</v>
      </c>
      <c r="N300" s="11">
        <v>0</v>
      </c>
      <c r="O300" s="83">
        <f t="shared" ref="O300:O307" si="11">SUM(F300:N300)</f>
        <v>4</v>
      </c>
      <c r="P300" s="28"/>
      <c r="Q300" s="28"/>
      <c r="R300" s="28"/>
      <c r="S300" s="28"/>
      <c r="T300" s="28"/>
      <c r="U300" s="28"/>
    </row>
    <row r="301" spans="1:21" ht="24" x14ac:dyDescent="0.25">
      <c r="A301" s="58" t="s">
        <v>209</v>
      </c>
      <c r="B301" s="1" t="s">
        <v>371</v>
      </c>
      <c r="C301" s="9" t="s">
        <v>202</v>
      </c>
      <c r="D301" s="2" t="s">
        <v>0</v>
      </c>
      <c r="E301" s="2" t="s">
        <v>7</v>
      </c>
      <c r="F301" s="11">
        <v>1</v>
      </c>
      <c r="G301" s="11">
        <v>1</v>
      </c>
      <c r="H301" s="11">
        <v>0</v>
      </c>
      <c r="I301" s="11">
        <v>0</v>
      </c>
      <c r="J301" s="11">
        <v>1</v>
      </c>
      <c r="K301" s="11">
        <v>1</v>
      </c>
      <c r="L301" s="11">
        <v>0</v>
      </c>
      <c r="M301" s="11">
        <v>0</v>
      </c>
      <c r="N301" s="11">
        <v>0</v>
      </c>
      <c r="O301" s="83">
        <f t="shared" si="11"/>
        <v>4</v>
      </c>
      <c r="P301" s="28"/>
      <c r="Q301" s="28"/>
      <c r="R301" s="28"/>
      <c r="S301" s="28"/>
      <c r="T301" s="28"/>
      <c r="U301" s="28"/>
    </row>
    <row r="302" spans="1:21" ht="24" x14ac:dyDescent="0.25">
      <c r="A302" s="58" t="s">
        <v>209</v>
      </c>
      <c r="B302" s="1" t="s">
        <v>371</v>
      </c>
      <c r="C302" s="9" t="s">
        <v>203</v>
      </c>
      <c r="D302" s="2" t="s">
        <v>0</v>
      </c>
      <c r="E302" s="2" t="s">
        <v>7</v>
      </c>
      <c r="F302" s="11">
        <v>1</v>
      </c>
      <c r="G302" s="11">
        <v>1</v>
      </c>
      <c r="H302" s="11">
        <v>0</v>
      </c>
      <c r="I302" s="11">
        <v>0</v>
      </c>
      <c r="J302" s="11">
        <v>1</v>
      </c>
      <c r="K302" s="11">
        <v>1</v>
      </c>
      <c r="L302" s="11">
        <v>0</v>
      </c>
      <c r="M302" s="11">
        <v>0</v>
      </c>
      <c r="N302" s="11">
        <v>0</v>
      </c>
      <c r="O302" s="83">
        <f t="shared" si="11"/>
        <v>4</v>
      </c>
      <c r="P302" s="28"/>
      <c r="Q302" s="28"/>
      <c r="R302" s="28"/>
      <c r="S302" s="28"/>
      <c r="T302" s="28"/>
      <c r="U302" s="28"/>
    </row>
    <row r="303" spans="1:21" x14ac:dyDescent="0.25">
      <c r="A303" s="58" t="s">
        <v>209</v>
      </c>
      <c r="B303" s="1" t="s">
        <v>371</v>
      </c>
      <c r="C303" s="9" t="s">
        <v>204</v>
      </c>
      <c r="D303" s="11" t="s">
        <v>0</v>
      </c>
      <c r="E303" s="2" t="s">
        <v>7</v>
      </c>
      <c r="F303" s="11">
        <v>1</v>
      </c>
      <c r="G303" s="11">
        <v>1</v>
      </c>
      <c r="H303" s="11">
        <v>0</v>
      </c>
      <c r="I303" s="11">
        <v>0</v>
      </c>
      <c r="J303" s="11">
        <v>1</v>
      </c>
      <c r="K303" s="11">
        <v>1</v>
      </c>
      <c r="L303" s="11">
        <v>0</v>
      </c>
      <c r="M303" s="11">
        <v>0</v>
      </c>
      <c r="N303" s="11">
        <v>0</v>
      </c>
      <c r="O303" s="83">
        <f t="shared" si="11"/>
        <v>4</v>
      </c>
      <c r="P303" s="28"/>
      <c r="Q303" s="28"/>
      <c r="R303" s="28"/>
      <c r="S303" s="28"/>
      <c r="T303" s="28"/>
      <c r="U303" s="28"/>
    </row>
    <row r="304" spans="1:21" x14ac:dyDescent="0.25">
      <c r="A304" s="58" t="s">
        <v>209</v>
      </c>
      <c r="B304" s="1" t="s">
        <v>371</v>
      </c>
      <c r="C304" s="9" t="s">
        <v>205</v>
      </c>
      <c r="D304" s="11" t="s">
        <v>0</v>
      </c>
      <c r="E304" s="2" t="s">
        <v>7</v>
      </c>
      <c r="F304" s="11">
        <v>1</v>
      </c>
      <c r="G304" s="11">
        <v>1</v>
      </c>
      <c r="H304" s="11">
        <v>0</v>
      </c>
      <c r="I304" s="11">
        <v>0</v>
      </c>
      <c r="J304" s="11">
        <v>1</v>
      </c>
      <c r="K304" s="11">
        <v>1</v>
      </c>
      <c r="L304" s="11">
        <v>0</v>
      </c>
      <c r="M304" s="11">
        <v>0</v>
      </c>
      <c r="N304" s="11">
        <v>0</v>
      </c>
      <c r="O304" s="83">
        <f t="shared" si="11"/>
        <v>4</v>
      </c>
      <c r="P304" s="28"/>
      <c r="Q304" s="28"/>
      <c r="R304" s="28"/>
      <c r="S304" s="28"/>
      <c r="T304" s="28"/>
      <c r="U304" s="28"/>
    </row>
    <row r="305" spans="1:21" ht="24" x14ac:dyDescent="0.25">
      <c r="A305" s="58" t="s">
        <v>209</v>
      </c>
      <c r="B305" s="1" t="s">
        <v>371</v>
      </c>
      <c r="C305" s="9" t="s">
        <v>206</v>
      </c>
      <c r="D305" s="11" t="s">
        <v>0</v>
      </c>
      <c r="E305" s="2" t="s">
        <v>7</v>
      </c>
      <c r="F305" s="11">
        <v>1</v>
      </c>
      <c r="G305" s="11">
        <v>1</v>
      </c>
      <c r="H305" s="11">
        <v>0</v>
      </c>
      <c r="I305" s="11">
        <v>0</v>
      </c>
      <c r="J305" s="11">
        <v>1</v>
      </c>
      <c r="K305" s="11">
        <v>1</v>
      </c>
      <c r="L305" s="11">
        <v>0</v>
      </c>
      <c r="M305" s="11">
        <v>0</v>
      </c>
      <c r="N305" s="11">
        <v>0</v>
      </c>
      <c r="O305" s="83">
        <f t="shared" si="11"/>
        <v>4</v>
      </c>
      <c r="P305" s="28"/>
      <c r="Q305" s="28"/>
      <c r="R305" s="28"/>
      <c r="S305" s="28"/>
      <c r="T305" s="28"/>
      <c r="U305" s="28"/>
    </row>
    <row r="306" spans="1:21" x14ac:dyDescent="0.25">
      <c r="A306" s="58" t="s">
        <v>209</v>
      </c>
      <c r="B306" s="1" t="s">
        <v>371</v>
      </c>
      <c r="C306" s="9" t="s">
        <v>207</v>
      </c>
      <c r="D306" s="11" t="s">
        <v>0</v>
      </c>
      <c r="E306" s="2" t="s">
        <v>7</v>
      </c>
      <c r="F306" s="11">
        <v>1</v>
      </c>
      <c r="G306" s="11">
        <v>1</v>
      </c>
      <c r="H306" s="11">
        <v>1</v>
      </c>
      <c r="I306" s="11">
        <v>1</v>
      </c>
      <c r="J306" s="11">
        <v>1</v>
      </c>
      <c r="K306" s="11">
        <v>1</v>
      </c>
      <c r="L306" s="11">
        <v>0</v>
      </c>
      <c r="M306" s="11">
        <v>0</v>
      </c>
      <c r="N306" s="11">
        <v>0</v>
      </c>
      <c r="O306" s="83">
        <f t="shared" si="11"/>
        <v>6</v>
      </c>
      <c r="P306" s="28"/>
      <c r="Q306" s="28"/>
      <c r="R306" s="28"/>
      <c r="S306" s="28"/>
      <c r="T306" s="28"/>
      <c r="U306" s="28"/>
    </row>
    <row r="307" spans="1:21" x14ac:dyDescent="0.25">
      <c r="A307" s="58" t="s">
        <v>209</v>
      </c>
      <c r="B307" s="1" t="s">
        <v>371</v>
      </c>
      <c r="C307" s="9" t="s">
        <v>208</v>
      </c>
      <c r="D307" s="11" t="s">
        <v>0</v>
      </c>
      <c r="E307" s="2" t="s">
        <v>7</v>
      </c>
      <c r="F307" s="11">
        <v>1</v>
      </c>
      <c r="G307" s="11">
        <v>1</v>
      </c>
      <c r="H307" s="11">
        <v>0</v>
      </c>
      <c r="I307" s="11">
        <v>0</v>
      </c>
      <c r="J307" s="11">
        <v>1</v>
      </c>
      <c r="K307" s="11">
        <v>1</v>
      </c>
      <c r="L307" s="11">
        <v>0</v>
      </c>
      <c r="M307" s="11">
        <v>0</v>
      </c>
      <c r="N307" s="11">
        <v>0</v>
      </c>
      <c r="O307" s="83">
        <f t="shared" si="11"/>
        <v>4</v>
      </c>
      <c r="P307" s="28"/>
      <c r="Q307" s="28"/>
      <c r="R307" s="28"/>
      <c r="S307" s="28"/>
      <c r="T307" s="28"/>
      <c r="U307" s="28"/>
    </row>
    <row r="308" spans="1:21" x14ac:dyDescent="0.25">
      <c r="A308" s="116" t="s">
        <v>470</v>
      </c>
      <c r="B308" s="117"/>
      <c r="C308" s="117"/>
      <c r="D308" s="117"/>
      <c r="E308" s="117"/>
      <c r="F308" s="117"/>
      <c r="G308" s="117"/>
      <c r="H308" s="117"/>
      <c r="I308" s="117"/>
      <c r="J308" s="117"/>
      <c r="K308" s="117"/>
      <c r="L308" s="117"/>
      <c r="M308" s="117"/>
      <c r="N308" s="117"/>
      <c r="O308" s="72">
        <v>0.13</v>
      </c>
      <c r="P308" s="28"/>
      <c r="Q308" s="28"/>
      <c r="R308" s="28"/>
      <c r="S308" s="28"/>
      <c r="T308" s="28"/>
      <c r="U308" s="28"/>
    </row>
    <row r="309" spans="1:21" ht="12.75" thickBot="1" x14ac:dyDescent="0.3">
      <c r="A309" s="118" t="s">
        <v>471</v>
      </c>
      <c r="B309" s="119"/>
      <c r="C309" s="119"/>
      <c r="D309" s="119"/>
      <c r="E309" s="119"/>
      <c r="F309" s="119"/>
      <c r="G309" s="119"/>
      <c r="H309" s="119"/>
      <c r="I309" s="119"/>
      <c r="J309" s="119"/>
      <c r="K309" s="119"/>
      <c r="L309" s="119"/>
      <c r="M309" s="119"/>
      <c r="N309" s="119"/>
      <c r="O309" s="75">
        <v>2</v>
      </c>
      <c r="P309" s="28"/>
      <c r="Q309" s="28"/>
      <c r="R309" s="28"/>
      <c r="S309" s="28"/>
      <c r="T309" s="28"/>
      <c r="U309" s="28"/>
    </row>
    <row r="310" spans="1:21" x14ac:dyDescent="0.25">
      <c r="A310" s="32"/>
      <c r="B310" s="10"/>
      <c r="C310" s="12"/>
      <c r="D310" s="14"/>
      <c r="E310" s="12"/>
      <c r="F310" s="16"/>
      <c r="G310" s="16"/>
      <c r="H310" s="16"/>
      <c r="I310" s="16"/>
      <c r="J310" s="16"/>
      <c r="K310" s="16"/>
      <c r="L310" s="16"/>
      <c r="M310" s="16"/>
      <c r="N310" s="16"/>
      <c r="P310" s="28"/>
      <c r="Q310" s="28"/>
      <c r="R310" s="28"/>
      <c r="S310" s="28"/>
      <c r="T310" s="28"/>
      <c r="U310" s="28"/>
    </row>
    <row r="311" spans="1:21" ht="255" customHeight="1" x14ac:dyDescent="0.25">
      <c r="A311" s="120" t="s">
        <v>771</v>
      </c>
      <c r="B311" s="120"/>
      <c r="C311" s="120"/>
      <c r="D311" s="120"/>
      <c r="E311" s="120"/>
      <c r="F311" s="120"/>
      <c r="G311" s="120"/>
      <c r="H311" s="120"/>
      <c r="I311" s="120"/>
      <c r="J311" s="120"/>
      <c r="K311" s="120"/>
      <c r="L311" s="120"/>
      <c r="M311" s="120"/>
      <c r="N311" s="120"/>
      <c r="O311" s="120"/>
      <c r="P311" s="28"/>
      <c r="Q311" s="28"/>
      <c r="R311" s="28"/>
      <c r="S311" s="28"/>
      <c r="T311" s="28"/>
      <c r="U311" s="28"/>
    </row>
    <row r="312" spans="1:21" x14ac:dyDescent="0.25">
      <c r="A312" s="32"/>
      <c r="B312" s="10"/>
      <c r="C312" s="12"/>
      <c r="D312" s="14"/>
      <c r="E312" s="12"/>
      <c r="F312" s="16"/>
      <c r="G312" s="16"/>
      <c r="H312" s="16"/>
      <c r="I312" s="16"/>
      <c r="J312" s="16"/>
      <c r="K312" s="16"/>
      <c r="L312" s="16"/>
      <c r="M312" s="16"/>
      <c r="N312" s="16"/>
      <c r="P312" s="28"/>
      <c r="Q312" s="28"/>
      <c r="R312" s="28"/>
      <c r="S312" s="28"/>
      <c r="T312" s="28"/>
      <c r="U312" s="28"/>
    </row>
    <row r="313" spans="1:21" x14ac:dyDescent="0.25">
      <c r="A313" s="32"/>
      <c r="B313" s="10"/>
      <c r="C313" s="12"/>
      <c r="D313" s="14"/>
      <c r="E313" s="12"/>
      <c r="F313" s="16"/>
      <c r="G313" s="16"/>
      <c r="H313" s="16"/>
      <c r="I313" s="16"/>
      <c r="J313" s="16"/>
      <c r="K313" s="16"/>
      <c r="L313" s="16"/>
      <c r="M313" s="16"/>
      <c r="N313" s="16"/>
      <c r="P313" s="28"/>
      <c r="Q313" s="28"/>
      <c r="R313" s="28"/>
      <c r="S313" s="28"/>
      <c r="T313" s="28"/>
      <c r="U313" s="28"/>
    </row>
    <row r="314" spans="1:21" x14ac:dyDescent="0.25">
      <c r="A314" s="32"/>
      <c r="B314" s="10"/>
      <c r="C314" s="12"/>
      <c r="D314" s="14"/>
      <c r="E314" s="12"/>
      <c r="F314" s="16"/>
      <c r="G314" s="16"/>
      <c r="H314" s="16"/>
      <c r="I314" s="16"/>
      <c r="J314" s="16"/>
      <c r="K314" s="16"/>
      <c r="L314" s="16"/>
      <c r="M314" s="16"/>
      <c r="N314" s="16"/>
      <c r="P314" s="28"/>
      <c r="Q314" s="28"/>
      <c r="R314" s="28"/>
      <c r="S314" s="28"/>
      <c r="T314" s="28"/>
      <c r="U314" s="28"/>
    </row>
    <row r="315" spans="1:21" x14ac:dyDescent="0.25">
      <c r="A315" s="32"/>
      <c r="B315" s="10"/>
      <c r="C315" s="12"/>
      <c r="D315" s="14"/>
      <c r="E315" s="12"/>
      <c r="F315" s="16"/>
      <c r="G315" s="16"/>
      <c r="H315" s="16"/>
      <c r="I315" s="16"/>
      <c r="J315" s="16"/>
      <c r="K315" s="16"/>
      <c r="L315" s="16"/>
      <c r="M315" s="16"/>
      <c r="N315" s="16"/>
      <c r="P315" s="28"/>
      <c r="Q315" s="28"/>
      <c r="R315" s="28"/>
      <c r="S315" s="28"/>
      <c r="T315" s="28"/>
      <c r="U315" s="28"/>
    </row>
    <row r="316" spans="1:21" x14ac:dyDescent="0.25">
      <c r="A316" s="32"/>
      <c r="B316" s="10"/>
      <c r="C316" s="12"/>
      <c r="D316" s="14"/>
      <c r="E316" s="12"/>
      <c r="F316" s="16"/>
      <c r="G316" s="16"/>
      <c r="H316" s="16"/>
      <c r="I316" s="16"/>
      <c r="J316" s="16"/>
      <c r="K316" s="16"/>
      <c r="L316" s="16"/>
      <c r="M316" s="16"/>
      <c r="N316" s="16"/>
      <c r="P316" s="28"/>
      <c r="Q316" s="28"/>
      <c r="R316" s="28"/>
      <c r="S316" s="28"/>
      <c r="T316" s="28"/>
      <c r="U316" s="28"/>
    </row>
    <row r="317" spans="1:21" x14ac:dyDescent="0.25">
      <c r="A317" s="32"/>
      <c r="B317" s="10"/>
      <c r="C317" s="12"/>
      <c r="D317" s="14"/>
      <c r="E317" s="12"/>
      <c r="F317" s="16"/>
      <c r="G317" s="16"/>
      <c r="H317" s="16"/>
      <c r="I317" s="16"/>
      <c r="J317" s="16"/>
      <c r="K317" s="16"/>
      <c r="L317" s="16"/>
      <c r="M317" s="16"/>
      <c r="N317" s="16"/>
      <c r="P317" s="28"/>
      <c r="Q317" s="28"/>
      <c r="R317" s="28"/>
      <c r="S317" s="28"/>
      <c r="T317" s="28"/>
      <c r="U317" s="28"/>
    </row>
    <row r="318" spans="1:21" x14ac:dyDescent="0.25">
      <c r="A318" s="32"/>
      <c r="B318" s="10"/>
      <c r="C318" s="12"/>
      <c r="D318" s="14"/>
      <c r="E318" s="12"/>
      <c r="F318" s="16"/>
      <c r="G318" s="16"/>
      <c r="H318" s="16"/>
      <c r="I318" s="16"/>
      <c r="J318" s="16"/>
      <c r="K318" s="16"/>
      <c r="L318" s="16"/>
      <c r="M318" s="16"/>
      <c r="N318" s="16"/>
      <c r="P318" s="28"/>
      <c r="Q318" s="28"/>
      <c r="R318" s="28"/>
      <c r="S318" s="28"/>
      <c r="T318" s="28"/>
      <c r="U318" s="28"/>
    </row>
    <row r="319" spans="1:21" x14ac:dyDescent="0.25">
      <c r="A319" s="32"/>
      <c r="B319" s="10"/>
      <c r="C319" s="12"/>
      <c r="D319" s="14"/>
      <c r="E319" s="12"/>
      <c r="F319" s="16"/>
      <c r="G319" s="16"/>
      <c r="H319" s="16"/>
      <c r="I319" s="16"/>
      <c r="J319" s="16"/>
      <c r="K319" s="16"/>
      <c r="L319" s="16"/>
      <c r="M319" s="16"/>
      <c r="N319" s="16"/>
      <c r="P319" s="28"/>
      <c r="Q319" s="28"/>
      <c r="R319" s="28"/>
      <c r="S319" s="28"/>
      <c r="T319" s="28"/>
      <c r="U319" s="28"/>
    </row>
    <row r="320" spans="1:21" x14ac:dyDescent="0.25">
      <c r="A320" s="32"/>
      <c r="B320" s="10"/>
      <c r="C320" s="12"/>
      <c r="D320" s="14"/>
      <c r="E320" s="12"/>
      <c r="F320" s="16"/>
      <c r="G320" s="16"/>
      <c r="H320" s="16"/>
      <c r="I320" s="16"/>
      <c r="J320" s="16"/>
      <c r="K320" s="16"/>
      <c r="L320" s="16"/>
      <c r="M320" s="16"/>
      <c r="N320" s="16"/>
      <c r="P320" s="28"/>
      <c r="Q320" s="28"/>
      <c r="R320" s="28"/>
      <c r="S320" s="28"/>
      <c r="T320" s="28"/>
      <c r="U320" s="28"/>
    </row>
    <row r="321" spans="1:21" x14ac:dyDescent="0.25">
      <c r="A321" s="32"/>
      <c r="B321" s="10"/>
      <c r="C321" s="12"/>
      <c r="D321" s="14"/>
      <c r="E321" s="12"/>
      <c r="F321" s="16"/>
      <c r="G321" s="16"/>
      <c r="H321" s="16"/>
      <c r="I321" s="16"/>
      <c r="J321" s="16"/>
      <c r="K321" s="16"/>
      <c r="L321" s="16"/>
      <c r="M321" s="16"/>
      <c r="N321" s="16"/>
      <c r="P321" s="28"/>
      <c r="Q321" s="28"/>
      <c r="R321" s="28"/>
      <c r="S321" s="28"/>
      <c r="T321" s="28"/>
      <c r="U321" s="28"/>
    </row>
    <row r="322" spans="1:21" x14ac:dyDescent="0.25">
      <c r="A322" s="32"/>
      <c r="B322" s="10"/>
      <c r="C322" s="12"/>
      <c r="D322" s="14"/>
      <c r="E322" s="12"/>
      <c r="F322" s="16"/>
      <c r="G322" s="16"/>
      <c r="H322" s="16"/>
      <c r="I322" s="16"/>
      <c r="J322" s="16"/>
      <c r="K322" s="16"/>
      <c r="L322" s="16"/>
      <c r="M322" s="16"/>
      <c r="N322" s="16"/>
      <c r="P322" s="28"/>
      <c r="Q322" s="28"/>
      <c r="R322" s="28"/>
      <c r="S322" s="28"/>
      <c r="T322" s="28"/>
      <c r="U322" s="28"/>
    </row>
    <row r="323" spans="1:21" x14ac:dyDescent="0.25">
      <c r="A323" s="32"/>
      <c r="B323" s="10"/>
      <c r="C323" s="12"/>
      <c r="D323" s="14"/>
      <c r="E323" s="12"/>
      <c r="F323" s="16"/>
      <c r="G323" s="16"/>
      <c r="H323" s="16"/>
      <c r="I323" s="16"/>
      <c r="J323" s="16"/>
      <c r="K323" s="16"/>
      <c r="L323" s="16"/>
      <c r="M323" s="16"/>
      <c r="N323" s="16"/>
      <c r="P323" s="28"/>
      <c r="Q323" s="28"/>
      <c r="R323" s="28"/>
      <c r="S323" s="28"/>
      <c r="T323" s="28"/>
      <c r="U323" s="28"/>
    </row>
    <row r="324" spans="1:21" x14ac:dyDescent="0.25">
      <c r="A324" s="32"/>
      <c r="B324" s="10"/>
      <c r="C324" s="12"/>
      <c r="D324" s="14"/>
      <c r="E324" s="12"/>
      <c r="F324" s="16"/>
      <c r="G324" s="16"/>
      <c r="H324" s="16"/>
      <c r="I324" s="16"/>
      <c r="J324" s="16"/>
      <c r="K324" s="16"/>
      <c r="L324" s="16"/>
      <c r="M324" s="16"/>
      <c r="N324" s="16"/>
      <c r="P324" s="28"/>
      <c r="Q324" s="28"/>
      <c r="R324" s="28"/>
      <c r="S324" s="28"/>
      <c r="T324" s="28"/>
      <c r="U324" s="28"/>
    </row>
    <row r="325" spans="1:21" x14ac:dyDescent="0.25">
      <c r="A325" s="32"/>
      <c r="B325" s="10"/>
      <c r="C325" s="12"/>
      <c r="D325" s="14"/>
      <c r="E325" s="12"/>
      <c r="F325" s="16"/>
      <c r="G325" s="16"/>
      <c r="H325" s="16"/>
      <c r="I325" s="16"/>
      <c r="J325" s="16"/>
      <c r="K325" s="16"/>
      <c r="L325" s="16"/>
      <c r="M325" s="16"/>
      <c r="N325" s="16"/>
      <c r="P325" s="28"/>
      <c r="Q325" s="28"/>
      <c r="R325" s="28"/>
      <c r="S325" s="28"/>
      <c r="T325" s="28"/>
      <c r="U325" s="28"/>
    </row>
    <row r="326" spans="1:21" x14ac:dyDescent="0.25">
      <c r="A326" s="32"/>
      <c r="B326" s="10"/>
      <c r="C326" s="12"/>
      <c r="D326" s="14"/>
      <c r="E326" s="12"/>
      <c r="F326" s="16"/>
      <c r="G326" s="16"/>
      <c r="H326" s="16"/>
      <c r="I326" s="16"/>
      <c r="J326" s="16"/>
      <c r="K326" s="16"/>
      <c r="L326" s="16"/>
      <c r="M326" s="16"/>
      <c r="N326" s="16"/>
      <c r="P326" s="28"/>
      <c r="Q326" s="28"/>
      <c r="R326" s="28"/>
      <c r="S326" s="28"/>
      <c r="T326" s="28"/>
      <c r="U326" s="28"/>
    </row>
    <row r="327" spans="1:21" x14ac:dyDescent="0.25">
      <c r="A327" s="32"/>
      <c r="B327" s="10"/>
      <c r="C327" s="12"/>
      <c r="D327" s="14"/>
      <c r="E327" s="12"/>
      <c r="F327" s="16"/>
      <c r="G327" s="16"/>
      <c r="H327" s="16"/>
      <c r="I327" s="16"/>
      <c r="J327" s="16"/>
      <c r="K327" s="16"/>
      <c r="L327" s="16"/>
      <c r="M327" s="16"/>
      <c r="N327" s="16"/>
      <c r="P327" s="28"/>
      <c r="Q327" s="28"/>
      <c r="R327" s="28"/>
      <c r="S327" s="28"/>
      <c r="T327" s="28"/>
      <c r="U327" s="28"/>
    </row>
    <row r="328" spans="1:21" x14ac:dyDescent="0.25">
      <c r="A328" s="32"/>
      <c r="B328" s="10"/>
      <c r="C328" s="12"/>
      <c r="D328" s="14"/>
      <c r="E328" s="12"/>
      <c r="F328" s="16"/>
      <c r="G328" s="16"/>
      <c r="H328" s="16"/>
      <c r="I328" s="16"/>
      <c r="J328" s="16"/>
      <c r="K328" s="16"/>
      <c r="L328" s="16"/>
      <c r="M328" s="16"/>
      <c r="N328" s="16"/>
      <c r="P328" s="28"/>
      <c r="Q328" s="28"/>
      <c r="R328" s="28"/>
      <c r="S328" s="28"/>
      <c r="T328" s="28"/>
      <c r="U328" s="28"/>
    </row>
    <row r="329" spans="1:21" x14ac:dyDescent="0.25">
      <c r="A329" s="32"/>
      <c r="B329" s="10"/>
      <c r="C329" s="12"/>
      <c r="D329" s="14"/>
      <c r="E329" s="12"/>
      <c r="F329" s="16"/>
      <c r="G329" s="16"/>
      <c r="H329" s="16"/>
      <c r="I329" s="16"/>
      <c r="J329" s="16"/>
      <c r="K329" s="16"/>
      <c r="L329" s="16"/>
      <c r="M329" s="16"/>
      <c r="N329" s="16"/>
      <c r="P329" s="28"/>
      <c r="Q329" s="28"/>
      <c r="R329" s="28"/>
      <c r="S329" s="28"/>
      <c r="T329" s="28"/>
      <c r="U329" s="28"/>
    </row>
    <row r="330" spans="1:21" x14ac:dyDescent="0.25">
      <c r="A330" s="32"/>
      <c r="B330" s="10"/>
      <c r="C330" s="12"/>
      <c r="D330" s="14"/>
      <c r="E330" s="12"/>
      <c r="F330" s="16"/>
      <c r="G330" s="16"/>
      <c r="H330" s="16"/>
      <c r="I330" s="16"/>
      <c r="J330" s="16"/>
      <c r="K330" s="16"/>
      <c r="L330" s="16"/>
      <c r="M330" s="16"/>
      <c r="N330" s="16"/>
      <c r="P330" s="28"/>
      <c r="Q330" s="28"/>
      <c r="R330" s="28"/>
      <c r="S330" s="28"/>
      <c r="T330" s="28"/>
      <c r="U330" s="28"/>
    </row>
    <row r="331" spans="1:21" x14ac:dyDescent="0.25">
      <c r="A331" s="32"/>
      <c r="B331" s="10"/>
      <c r="C331" s="12"/>
      <c r="D331" s="14"/>
      <c r="E331" s="12"/>
      <c r="F331" s="16"/>
      <c r="G331" s="16"/>
      <c r="H331" s="16"/>
      <c r="I331" s="16"/>
      <c r="J331" s="16"/>
      <c r="K331" s="16"/>
      <c r="L331" s="16"/>
      <c r="M331" s="16"/>
      <c r="N331" s="16"/>
      <c r="P331" s="28"/>
      <c r="Q331" s="28"/>
      <c r="R331" s="28"/>
      <c r="S331" s="28"/>
      <c r="T331" s="28"/>
      <c r="U331" s="28"/>
    </row>
    <row r="332" spans="1:21" x14ac:dyDescent="0.25">
      <c r="A332" s="32"/>
      <c r="B332" s="10"/>
      <c r="C332" s="12"/>
      <c r="D332" s="14"/>
      <c r="E332" s="12"/>
      <c r="F332" s="16"/>
      <c r="G332" s="16"/>
      <c r="H332" s="16"/>
      <c r="I332" s="16"/>
      <c r="J332" s="16"/>
      <c r="K332" s="16"/>
      <c r="L332" s="16"/>
      <c r="M332" s="16"/>
      <c r="N332" s="16"/>
      <c r="P332" s="28"/>
      <c r="Q332" s="28"/>
      <c r="R332" s="28"/>
      <c r="S332" s="28"/>
      <c r="T332" s="28"/>
      <c r="U332" s="28"/>
    </row>
    <row r="333" spans="1:21" x14ac:dyDescent="0.25">
      <c r="A333" s="32"/>
      <c r="B333" s="10"/>
      <c r="C333" s="12"/>
      <c r="D333" s="14"/>
      <c r="E333" s="12"/>
      <c r="F333" s="16"/>
      <c r="G333" s="16"/>
      <c r="H333" s="16"/>
      <c r="I333" s="16"/>
      <c r="J333" s="16"/>
      <c r="K333" s="16"/>
      <c r="L333" s="16"/>
      <c r="M333" s="16"/>
      <c r="N333" s="16"/>
      <c r="P333" s="28"/>
      <c r="Q333" s="28"/>
      <c r="R333" s="28"/>
      <c r="S333" s="28"/>
      <c r="T333" s="28"/>
      <c r="U333" s="28"/>
    </row>
    <row r="334" spans="1:21" x14ac:dyDescent="0.25">
      <c r="A334" s="32"/>
      <c r="B334" s="10"/>
      <c r="C334" s="12"/>
      <c r="D334" s="14"/>
      <c r="E334" s="12"/>
      <c r="F334" s="16"/>
      <c r="G334" s="16"/>
      <c r="H334" s="16"/>
      <c r="I334" s="16"/>
      <c r="J334" s="16"/>
      <c r="K334" s="16"/>
      <c r="L334" s="16"/>
      <c r="M334" s="16"/>
      <c r="N334" s="16"/>
      <c r="P334" s="28"/>
      <c r="Q334" s="28"/>
      <c r="R334" s="28"/>
      <c r="S334" s="28"/>
      <c r="T334" s="28"/>
      <c r="U334" s="28"/>
    </row>
    <row r="335" spans="1:21" x14ac:dyDescent="0.25">
      <c r="A335" s="32"/>
      <c r="B335" s="10"/>
      <c r="C335" s="12"/>
      <c r="D335" s="14"/>
      <c r="E335" s="12"/>
      <c r="F335" s="16"/>
      <c r="G335" s="16"/>
      <c r="H335" s="16"/>
      <c r="I335" s="16"/>
      <c r="J335" s="16"/>
      <c r="K335" s="16"/>
      <c r="L335" s="16"/>
      <c r="M335" s="16"/>
      <c r="N335" s="16"/>
      <c r="P335" s="28"/>
      <c r="Q335" s="28"/>
      <c r="R335" s="28"/>
      <c r="S335" s="28"/>
      <c r="T335" s="28"/>
      <c r="U335" s="28"/>
    </row>
    <row r="336" spans="1:21" x14ac:dyDescent="0.25">
      <c r="A336" s="32"/>
      <c r="B336" s="10"/>
      <c r="C336" s="12"/>
      <c r="D336" s="14"/>
      <c r="E336" s="12"/>
      <c r="F336" s="16"/>
      <c r="G336" s="16"/>
      <c r="H336" s="16"/>
      <c r="I336" s="16"/>
      <c r="J336" s="16"/>
      <c r="K336" s="16"/>
      <c r="L336" s="16"/>
      <c r="M336" s="16"/>
      <c r="N336" s="16"/>
      <c r="P336" s="28"/>
      <c r="Q336" s="28"/>
      <c r="R336" s="28"/>
      <c r="S336" s="28"/>
      <c r="T336" s="28"/>
      <c r="U336" s="28"/>
    </row>
    <row r="337" spans="2:21" x14ac:dyDescent="0.25">
      <c r="B337" s="34"/>
      <c r="C337" s="15"/>
      <c r="D337" s="15"/>
      <c r="E337" s="15"/>
      <c r="F337" s="34"/>
      <c r="G337" s="34"/>
      <c r="H337" s="34"/>
      <c r="I337" s="34"/>
      <c r="J337" s="34"/>
      <c r="K337" s="34"/>
      <c r="L337" s="34"/>
      <c r="M337" s="34"/>
      <c r="N337" s="34"/>
      <c r="O337" s="39"/>
      <c r="P337" s="28"/>
      <c r="Q337" s="28"/>
      <c r="R337" s="28"/>
      <c r="S337" s="28"/>
      <c r="T337" s="28"/>
      <c r="U337" s="28"/>
    </row>
    <row r="338" spans="2:21" x14ac:dyDescent="0.25">
      <c r="P338" s="28"/>
      <c r="Q338" s="28"/>
      <c r="R338" s="28"/>
      <c r="S338" s="28"/>
      <c r="T338" s="28"/>
      <c r="U338" s="28"/>
    </row>
    <row r="339" spans="2:21" x14ac:dyDescent="0.25">
      <c r="P339" s="28"/>
    </row>
    <row r="340" spans="2:21" x14ac:dyDescent="0.25">
      <c r="P340" s="28"/>
    </row>
    <row r="341" spans="2:21" x14ac:dyDescent="0.25">
      <c r="P341" s="28"/>
    </row>
    <row r="342" spans="2:21" x14ac:dyDescent="0.25">
      <c r="P342" s="28"/>
    </row>
    <row r="343" spans="2:21" x14ac:dyDescent="0.25">
      <c r="P343" s="28"/>
    </row>
    <row r="344" spans="2:21" x14ac:dyDescent="0.25">
      <c r="P344" s="28"/>
    </row>
    <row r="345" spans="2:21" x14ac:dyDescent="0.25">
      <c r="P345" s="28"/>
    </row>
    <row r="346" spans="2:21" x14ac:dyDescent="0.25">
      <c r="P346" s="28"/>
    </row>
    <row r="347" spans="2:21" x14ac:dyDescent="0.25">
      <c r="P347" s="28"/>
    </row>
    <row r="348" spans="2:21" x14ac:dyDescent="0.25">
      <c r="P348" s="28"/>
    </row>
    <row r="349" spans="2:21" x14ac:dyDescent="0.25">
      <c r="P349" s="28"/>
    </row>
    <row r="350" spans="2:21" x14ac:dyDescent="0.25">
      <c r="P350" s="28"/>
    </row>
    <row r="351" spans="2:21" x14ac:dyDescent="0.25">
      <c r="P351" s="28"/>
    </row>
    <row r="352" spans="2:21" x14ac:dyDescent="0.25">
      <c r="P352" s="28"/>
    </row>
    <row r="353" spans="16:16" x14ac:dyDescent="0.25">
      <c r="P353" s="28"/>
    </row>
    <row r="354" spans="16:16" x14ac:dyDescent="0.25">
      <c r="P354" s="28"/>
    </row>
    <row r="355" spans="16:16" x14ac:dyDescent="0.25">
      <c r="P355" s="28"/>
    </row>
    <row r="356" spans="16:16" x14ac:dyDescent="0.25">
      <c r="P356" s="28"/>
    </row>
    <row r="357" spans="16:16" x14ac:dyDescent="0.25">
      <c r="P357" s="28"/>
    </row>
    <row r="358" spans="16:16" x14ac:dyDescent="0.25">
      <c r="P358" s="28"/>
    </row>
    <row r="359" spans="16:16" x14ac:dyDescent="0.25">
      <c r="P359" s="28"/>
    </row>
    <row r="360" spans="16:16" x14ac:dyDescent="0.25">
      <c r="P360" s="28"/>
    </row>
    <row r="361" spans="16:16" x14ac:dyDescent="0.25">
      <c r="P361" s="28"/>
    </row>
    <row r="362" spans="16:16" x14ac:dyDescent="0.25">
      <c r="P362" s="28"/>
    </row>
    <row r="363" spans="16:16" x14ac:dyDescent="0.25">
      <c r="P363" s="28"/>
    </row>
    <row r="364" spans="16:16" x14ac:dyDescent="0.25">
      <c r="P364" s="28"/>
    </row>
    <row r="365" spans="16:16" x14ac:dyDescent="0.25">
      <c r="P365" s="28"/>
    </row>
    <row r="366" spans="16:16" x14ac:dyDescent="0.25">
      <c r="P366" s="28"/>
    </row>
    <row r="367" spans="16:16" x14ac:dyDescent="0.25">
      <c r="P367" s="28"/>
    </row>
    <row r="368" spans="16:16" x14ac:dyDescent="0.25">
      <c r="P368" s="28"/>
    </row>
    <row r="369" spans="16:16" x14ac:dyDescent="0.25">
      <c r="P369" s="28"/>
    </row>
    <row r="370" spans="16:16" x14ac:dyDescent="0.25">
      <c r="P370" s="28"/>
    </row>
    <row r="371" spans="16:16" x14ac:dyDescent="0.25">
      <c r="P371" s="28"/>
    </row>
    <row r="372" spans="16:16" x14ac:dyDescent="0.25">
      <c r="P372" s="28"/>
    </row>
    <row r="373" spans="16:16" x14ac:dyDescent="0.25">
      <c r="P373" s="28"/>
    </row>
    <row r="374" spans="16:16" x14ac:dyDescent="0.25">
      <c r="P374" s="28"/>
    </row>
    <row r="375" spans="16:16" x14ac:dyDescent="0.25">
      <c r="P375" s="28"/>
    </row>
    <row r="376" spans="16:16" x14ac:dyDescent="0.25">
      <c r="P376" s="28"/>
    </row>
    <row r="377" spans="16:16" x14ac:dyDescent="0.25">
      <c r="P377" s="28"/>
    </row>
    <row r="378" spans="16:16" x14ac:dyDescent="0.25">
      <c r="P378" s="28"/>
    </row>
    <row r="379" spans="16:16" x14ac:dyDescent="0.25">
      <c r="P379" s="28"/>
    </row>
    <row r="380" spans="16:16" x14ac:dyDescent="0.25">
      <c r="P380" s="28"/>
    </row>
    <row r="381" spans="16:16" x14ac:dyDescent="0.25">
      <c r="P381" s="28"/>
    </row>
    <row r="382" spans="16:16" x14ac:dyDescent="0.25">
      <c r="P382" s="28"/>
    </row>
    <row r="383" spans="16:16" x14ac:dyDescent="0.25">
      <c r="P383" s="28"/>
    </row>
    <row r="384" spans="16:16" x14ac:dyDescent="0.25">
      <c r="P384" s="28"/>
    </row>
    <row r="385" spans="16:16" x14ac:dyDescent="0.25">
      <c r="P385" s="28"/>
    </row>
    <row r="386" spans="16:16" x14ac:dyDescent="0.25">
      <c r="P386" s="28"/>
    </row>
    <row r="387" spans="16:16" x14ac:dyDescent="0.25">
      <c r="P387" s="28"/>
    </row>
    <row r="388" spans="16:16" x14ac:dyDescent="0.25">
      <c r="P388" s="28"/>
    </row>
    <row r="389" spans="16:16" x14ac:dyDescent="0.25">
      <c r="P389" s="28"/>
    </row>
    <row r="390" spans="16:16" x14ac:dyDescent="0.25">
      <c r="P390" s="28"/>
    </row>
    <row r="391" spans="16:16" x14ac:dyDescent="0.25">
      <c r="P391" s="28"/>
    </row>
    <row r="392" spans="16:16" x14ac:dyDescent="0.25">
      <c r="P392" s="28"/>
    </row>
    <row r="393" spans="16:16" x14ac:dyDescent="0.25">
      <c r="P393" s="28"/>
    </row>
    <row r="394" spans="16:16" x14ac:dyDescent="0.25">
      <c r="P394" s="28"/>
    </row>
    <row r="395" spans="16:16" x14ac:dyDescent="0.25">
      <c r="P395" s="28"/>
    </row>
    <row r="396" spans="16:16" x14ac:dyDescent="0.25">
      <c r="P396" s="28"/>
    </row>
    <row r="397" spans="16:16" x14ac:dyDescent="0.25">
      <c r="P397" s="28"/>
    </row>
    <row r="398" spans="16:16" x14ac:dyDescent="0.25">
      <c r="P398" s="28"/>
    </row>
    <row r="399" spans="16:16" x14ac:dyDescent="0.25">
      <c r="P399" s="28"/>
    </row>
    <row r="400" spans="16:16" x14ac:dyDescent="0.25">
      <c r="P400" s="28"/>
    </row>
    <row r="401" spans="16:16" x14ac:dyDescent="0.25">
      <c r="P401" s="28"/>
    </row>
    <row r="402" spans="16:16" x14ac:dyDescent="0.25">
      <c r="P402" s="28"/>
    </row>
    <row r="403" spans="16:16" x14ac:dyDescent="0.25">
      <c r="P403" s="28"/>
    </row>
    <row r="404" spans="16:16" x14ac:dyDescent="0.25">
      <c r="P404" s="28"/>
    </row>
    <row r="405" spans="16:16" x14ac:dyDescent="0.25">
      <c r="P405" s="28"/>
    </row>
    <row r="406" spans="16:16" x14ac:dyDescent="0.25">
      <c r="P406" s="28"/>
    </row>
    <row r="407" spans="16:16" x14ac:dyDescent="0.25">
      <c r="P407" s="28"/>
    </row>
    <row r="408" spans="16:16" x14ac:dyDescent="0.25">
      <c r="P408" s="28"/>
    </row>
    <row r="409" spans="16:16" x14ac:dyDescent="0.25">
      <c r="P409" s="28"/>
    </row>
    <row r="410" spans="16:16" x14ac:dyDescent="0.25">
      <c r="P410" s="28"/>
    </row>
    <row r="411" spans="16:16" x14ac:dyDescent="0.25">
      <c r="P411" s="28"/>
    </row>
    <row r="412" spans="16:16" x14ac:dyDescent="0.25">
      <c r="P412" s="28"/>
    </row>
    <row r="413" spans="16:16" x14ac:dyDescent="0.25">
      <c r="P413" s="28"/>
    </row>
    <row r="414" spans="16:16" x14ac:dyDescent="0.25">
      <c r="P414" s="28"/>
    </row>
    <row r="415" spans="16:16" x14ac:dyDescent="0.25">
      <c r="P415" s="28"/>
    </row>
    <row r="416" spans="16:16" x14ac:dyDescent="0.25">
      <c r="P416" s="28"/>
    </row>
    <row r="417" spans="16:16" x14ac:dyDescent="0.25">
      <c r="P417" s="28"/>
    </row>
    <row r="418" spans="16:16" x14ac:dyDescent="0.25">
      <c r="P418" s="28"/>
    </row>
    <row r="419" spans="16:16" x14ac:dyDescent="0.25">
      <c r="P419" s="28"/>
    </row>
    <row r="420" spans="16:16" x14ac:dyDescent="0.25">
      <c r="P420" s="28"/>
    </row>
    <row r="421" spans="16:16" x14ac:dyDescent="0.25">
      <c r="P421" s="28"/>
    </row>
    <row r="422" spans="16:16" x14ac:dyDescent="0.25">
      <c r="P422" s="28"/>
    </row>
    <row r="423" spans="16:16" x14ac:dyDescent="0.25">
      <c r="P423" s="28"/>
    </row>
    <row r="424" spans="16:16" x14ac:dyDescent="0.25">
      <c r="P424" s="28"/>
    </row>
    <row r="425" spans="16:16" x14ac:dyDescent="0.25">
      <c r="P425" s="28"/>
    </row>
    <row r="426" spans="16:16" x14ac:dyDescent="0.25">
      <c r="P426" s="28"/>
    </row>
    <row r="427" spans="16:16" x14ac:dyDescent="0.25">
      <c r="P427" s="28"/>
    </row>
    <row r="428" spans="16:16" x14ac:dyDescent="0.25">
      <c r="P428" s="28"/>
    </row>
    <row r="429" spans="16:16" x14ac:dyDescent="0.25">
      <c r="P429" s="28"/>
    </row>
    <row r="430" spans="16:16" x14ac:dyDescent="0.25">
      <c r="P430" s="28"/>
    </row>
    <row r="431" spans="16:16" x14ac:dyDescent="0.25">
      <c r="P431" s="28"/>
    </row>
    <row r="432" spans="16:16" x14ac:dyDescent="0.25">
      <c r="P432" s="28"/>
    </row>
    <row r="433" spans="16:16" x14ac:dyDescent="0.25">
      <c r="P433" s="28"/>
    </row>
    <row r="434" spans="16:16" x14ac:dyDescent="0.25">
      <c r="P434" s="28"/>
    </row>
    <row r="435" spans="16:16" x14ac:dyDescent="0.25">
      <c r="P435" s="28"/>
    </row>
    <row r="436" spans="16:16" x14ac:dyDescent="0.25">
      <c r="P436" s="28"/>
    </row>
    <row r="437" spans="16:16" x14ac:dyDescent="0.25">
      <c r="P437" s="28"/>
    </row>
    <row r="438" spans="16:16" x14ac:dyDescent="0.25">
      <c r="P438" s="28"/>
    </row>
    <row r="439" spans="16:16" x14ac:dyDescent="0.25">
      <c r="P439" s="28"/>
    </row>
    <row r="440" spans="16:16" x14ac:dyDescent="0.25">
      <c r="P440" s="28"/>
    </row>
    <row r="441" spans="16:16" x14ac:dyDescent="0.25">
      <c r="P441" s="28"/>
    </row>
    <row r="442" spans="16:16" x14ac:dyDescent="0.25">
      <c r="P442" s="28"/>
    </row>
    <row r="443" spans="16:16" x14ac:dyDescent="0.25">
      <c r="P443" s="28"/>
    </row>
    <row r="444" spans="16:16" x14ac:dyDescent="0.25">
      <c r="P444" s="28"/>
    </row>
    <row r="445" spans="16:16" x14ac:dyDescent="0.25">
      <c r="P445" s="28"/>
    </row>
    <row r="446" spans="16:16" x14ac:dyDescent="0.25">
      <c r="P446" s="28"/>
    </row>
    <row r="447" spans="16:16" x14ac:dyDescent="0.25">
      <c r="P447" s="28"/>
    </row>
    <row r="448" spans="16:16" x14ac:dyDescent="0.25">
      <c r="P448" s="28"/>
    </row>
    <row r="449" spans="16:16" x14ac:dyDescent="0.25">
      <c r="P449" s="28"/>
    </row>
    <row r="450" spans="16:16" x14ac:dyDescent="0.25">
      <c r="P450" s="28"/>
    </row>
    <row r="451" spans="16:16" x14ac:dyDescent="0.25">
      <c r="P451" s="28"/>
    </row>
    <row r="452" spans="16:16" x14ac:dyDescent="0.25">
      <c r="P452" s="28"/>
    </row>
    <row r="453" spans="16:16" x14ac:dyDescent="0.25">
      <c r="P453" s="28"/>
    </row>
    <row r="454" spans="16:16" x14ac:dyDescent="0.25">
      <c r="P454" s="28"/>
    </row>
    <row r="455" spans="16:16" x14ac:dyDescent="0.25">
      <c r="P455" s="28"/>
    </row>
    <row r="456" spans="16:16" x14ac:dyDescent="0.25">
      <c r="P456" s="28"/>
    </row>
    <row r="457" spans="16:16" x14ac:dyDescent="0.25">
      <c r="P457" s="28"/>
    </row>
    <row r="458" spans="16:16" x14ac:dyDescent="0.25">
      <c r="P458" s="28"/>
    </row>
    <row r="459" spans="16:16" x14ac:dyDescent="0.25">
      <c r="P459" s="28"/>
    </row>
    <row r="460" spans="16:16" x14ac:dyDescent="0.25">
      <c r="P460" s="28"/>
    </row>
    <row r="461" spans="16:16" x14ac:dyDescent="0.25">
      <c r="P461" s="28"/>
    </row>
    <row r="462" spans="16:16" x14ac:dyDescent="0.25">
      <c r="P462" s="28"/>
    </row>
    <row r="463" spans="16:16" x14ac:dyDescent="0.25">
      <c r="P463" s="28"/>
    </row>
    <row r="464" spans="16:16" x14ac:dyDescent="0.25">
      <c r="P464" s="28"/>
    </row>
    <row r="465" spans="16:16" x14ac:dyDescent="0.25">
      <c r="P465" s="28"/>
    </row>
    <row r="466" spans="16:16" x14ac:dyDescent="0.25">
      <c r="P466" s="28"/>
    </row>
    <row r="467" spans="16:16" x14ac:dyDescent="0.25">
      <c r="P467" s="28"/>
    </row>
    <row r="468" spans="16:16" x14ac:dyDescent="0.25">
      <c r="P468" s="28"/>
    </row>
    <row r="469" spans="16:16" x14ac:dyDescent="0.25">
      <c r="P469" s="28"/>
    </row>
    <row r="470" spans="16:16" x14ac:dyDescent="0.25">
      <c r="P470" s="28"/>
    </row>
    <row r="471" spans="16:16" x14ac:dyDescent="0.25">
      <c r="P471" s="28"/>
    </row>
    <row r="472" spans="16:16" x14ac:dyDescent="0.25">
      <c r="P472" s="28"/>
    </row>
    <row r="473" spans="16:16" x14ac:dyDescent="0.25">
      <c r="P473" s="28"/>
    </row>
    <row r="474" spans="16:16" x14ac:dyDescent="0.25">
      <c r="P474" s="28"/>
    </row>
    <row r="475" spans="16:16" x14ac:dyDescent="0.25">
      <c r="P475" s="28"/>
    </row>
    <row r="476" spans="16:16" x14ac:dyDescent="0.25">
      <c r="P476" s="28"/>
    </row>
    <row r="477" spans="16:16" x14ac:dyDescent="0.25">
      <c r="P477" s="28"/>
    </row>
    <row r="478" spans="16:16" x14ac:dyDescent="0.25">
      <c r="P478" s="28"/>
    </row>
    <row r="479" spans="16:16" x14ac:dyDescent="0.25">
      <c r="P479" s="28"/>
    </row>
    <row r="480" spans="16:16" x14ac:dyDescent="0.25">
      <c r="P480" s="28"/>
    </row>
    <row r="481" spans="16:16" x14ac:dyDescent="0.25">
      <c r="P481" s="28"/>
    </row>
    <row r="482" spans="16:16" x14ac:dyDescent="0.25">
      <c r="P482" s="28"/>
    </row>
    <row r="483" spans="16:16" x14ac:dyDescent="0.25">
      <c r="P483" s="28"/>
    </row>
    <row r="484" spans="16:16" x14ac:dyDescent="0.25">
      <c r="P484" s="28"/>
    </row>
    <row r="485" spans="16:16" x14ac:dyDescent="0.25">
      <c r="P485" s="28"/>
    </row>
    <row r="486" spans="16:16" x14ac:dyDescent="0.25">
      <c r="P486" s="28"/>
    </row>
    <row r="487" spans="16:16" x14ac:dyDescent="0.25">
      <c r="P487" s="28"/>
    </row>
    <row r="488" spans="16:16" x14ac:dyDescent="0.25">
      <c r="P488" s="28"/>
    </row>
    <row r="489" spans="16:16" x14ac:dyDescent="0.25">
      <c r="P489" s="28"/>
    </row>
    <row r="490" spans="16:16" x14ac:dyDescent="0.25">
      <c r="P490" s="28"/>
    </row>
    <row r="491" spans="16:16" x14ac:dyDescent="0.25">
      <c r="P491" s="28"/>
    </row>
    <row r="492" spans="16:16" x14ac:dyDescent="0.25">
      <c r="P492" s="28"/>
    </row>
    <row r="493" spans="16:16" x14ac:dyDescent="0.25">
      <c r="P493" s="28"/>
    </row>
    <row r="494" spans="16:16" x14ac:dyDescent="0.25">
      <c r="P494" s="28"/>
    </row>
    <row r="495" spans="16:16" x14ac:dyDescent="0.25">
      <c r="P495" s="28"/>
    </row>
    <row r="496" spans="16:16" x14ac:dyDescent="0.25">
      <c r="P496" s="28"/>
    </row>
    <row r="497" spans="16:16" x14ac:dyDescent="0.25">
      <c r="P497" s="28"/>
    </row>
    <row r="498" spans="16:16" x14ac:dyDescent="0.25">
      <c r="P498" s="28"/>
    </row>
    <row r="499" spans="16:16" x14ac:dyDescent="0.25">
      <c r="P499" s="28"/>
    </row>
    <row r="500" spans="16:16" x14ac:dyDescent="0.25">
      <c r="P500" s="28"/>
    </row>
    <row r="501" spans="16:16" x14ac:dyDescent="0.25">
      <c r="P501" s="28"/>
    </row>
    <row r="502" spans="16:16" x14ac:dyDescent="0.25">
      <c r="P502" s="28"/>
    </row>
    <row r="503" spans="16:16" x14ac:dyDescent="0.25">
      <c r="P503" s="28"/>
    </row>
    <row r="504" spans="16:16" x14ac:dyDescent="0.25">
      <c r="P504" s="28"/>
    </row>
    <row r="505" spans="16:16" x14ac:dyDescent="0.25">
      <c r="P505" s="28"/>
    </row>
    <row r="506" spans="16:16" x14ac:dyDescent="0.25">
      <c r="P506" s="28"/>
    </row>
    <row r="507" spans="16:16" x14ac:dyDescent="0.25">
      <c r="P507" s="28"/>
    </row>
    <row r="508" spans="16:16" x14ac:dyDescent="0.25">
      <c r="P508" s="28"/>
    </row>
    <row r="509" spans="16:16" x14ac:dyDescent="0.25">
      <c r="P509" s="28"/>
    </row>
    <row r="510" spans="16:16" x14ac:dyDescent="0.25">
      <c r="P510" s="28"/>
    </row>
    <row r="511" spans="16:16" x14ac:dyDescent="0.25">
      <c r="P511" s="28"/>
    </row>
    <row r="512" spans="16:16" x14ac:dyDescent="0.25">
      <c r="P512" s="28"/>
    </row>
    <row r="513" spans="16:16" x14ac:dyDescent="0.25">
      <c r="P513" s="28"/>
    </row>
    <row r="514" spans="16:16" x14ac:dyDescent="0.25">
      <c r="P514" s="28"/>
    </row>
    <row r="515" spans="16:16" x14ac:dyDescent="0.25">
      <c r="P515" s="28"/>
    </row>
    <row r="516" spans="16:16" x14ac:dyDescent="0.25">
      <c r="P516" s="28"/>
    </row>
    <row r="517" spans="16:16" x14ac:dyDescent="0.25">
      <c r="P517" s="28"/>
    </row>
    <row r="518" spans="16:16" x14ac:dyDescent="0.25">
      <c r="P518" s="28"/>
    </row>
    <row r="519" spans="16:16" x14ac:dyDescent="0.25">
      <c r="P519" s="28"/>
    </row>
    <row r="520" spans="16:16" x14ac:dyDescent="0.25">
      <c r="P520" s="28"/>
    </row>
    <row r="521" spans="16:16" x14ac:dyDescent="0.25">
      <c r="P521" s="28"/>
    </row>
    <row r="522" spans="16:16" x14ac:dyDescent="0.25">
      <c r="P522" s="28"/>
    </row>
    <row r="523" spans="16:16" x14ac:dyDescent="0.25">
      <c r="P523" s="28"/>
    </row>
    <row r="524" spans="16:16" x14ac:dyDescent="0.25">
      <c r="P524" s="28"/>
    </row>
    <row r="525" spans="16:16" x14ac:dyDescent="0.25">
      <c r="P525" s="28"/>
    </row>
    <row r="526" spans="16:16" x14ac:dyDescent="0.25">
      <c r="P526" s="28"/>
    </row>
    <row r="527" spans="16:16" x14ac:dyDescent="0.25">
      <c r="P527" s="28"/>
    </row>
    <row r="528" spans="16:16" x14ac:dyDescent="0.25">
      <c r="P528" s="28"/>
    </row>
  </sheetData>
  <mergeCells count="48">
    <mergeCell ref="Q4:R15"/>
    <mergeCell ref="A2:A3"/>
    <mergeCell ref="A18:N18"/>
    <mergeCell ref="E2:E3"/>
    <mergeCell ref="D2:D3"/>
    <mergeCell ref="C2:C3"/>
    <mergeCell ref="B2:B3"/>
    <mergeCell ref="A4:O4"/>
    <mergeCell ref="A311:O311"/>
    <mergeCell ref="F2:O2"/>
    <mergeCell ref="A1:O1"/>
    <mergeCell ref="A159:O159"/>
    <mergeCell ref="A198:N198"/>
    <mergeCell ref="A199:N199"/>
    <mergeCell ref="A250:O250"/>
    <mergeCell ref="A255:N255"/>
    <mergeCell ref="A56:N56"/>
    <mergeCell ref="A99:O99"/>
    <mergeCell ref="A107:N107"/>
    <mergeCell ref="A108:N108"/>
    <mergeCell ref="A209:O209"/>
    <mergeCell ref="A248:N248"/>
    <mergeCell ref="A292:O292"/>
    <mergeCell ref="A19:N19"/>
    <mergeCell ref="A309:N309"/>
    <mergeCell ref="A58:O58"/>
    <mergeCell ref="A97:N97"/>
    <mergeCell ref="A98:N98"/>
    <mergeCell ref="A290:N290"/>
    <mergeCell ref="A291:N291"/>
    <mergeCell ref="A299:O299"/>
    <mergeCell ref="A297:N297"/>
    <mergeCell ref="A256:N256"/>
    <mergeCell ref="A272:O272"/>
    <mergeCell ref="A257:O257"/>
    <mergeCell ref="A270:N270"/>
    <mergeCell ref="A271:N271"/>
    <mergeCell ref="A298:N298"/>
    <mergeCell ref="A20:O20"/>
    <mergeCell ref="A157:N157"/>
    <mergeCell ref="A249:N249"/>
    <mergeCell ref="A109:O109"/>
    <mergeCell ref="A308:N308"/>
    <mergeCell ref="A57:N57"/>
    <mergeCell ref="A200:O200"/>
    <mergeCell ref="A207:N207"/>
    <mergeCell ref="A208:N208"/>
    <mergeCell ref="A158:N158"/>
  </mergeCells>
  <phoneticPr fontId="16" type="noConversion"/>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351"/>
  <sheetViews>
    <sheetView topLeftCell="B1" zoomScale="55" zoomScaleNormal="55" workbookViewId="0">
      <pane ySplit="2" topLeftCell="A3" activePane="bottomLeft" state="frozen"/>
      <selection activeCell="B1" sqref="B1"/>
      <selection pane="bottomLeft" activeCell="D349" sqref="A1:E349"/>
    </sheetView>
  </sheetViews>
  <sheetFormatPr defaultColWidth="8.7109375" defaultRowHeight="12" x14ac:dyDescent="0.25"/>
  <cols>
    <col min="1" max="1" width="11.7109375" style="22" hidden="1" customWidth="1"/>
    <col min="2" max="2" width="73.5703125" style="28" customWidth="1"/>
    <col min="3" max="3" width="63" style="22" customWidth="1"/>
    <col min="4" max="4" width="18.42578125" style="33" customWidth="1"/>
    <col min="5" max="5" width="72.140625" style="41" hidden="1" customWidth="1"/>
    <col min="6" max="16384" width="8.7109375" style="22"/>
  </cols>
  <sheetData>
    <row r="1" spans="1:18" ht="122.25" customHeight="1" x14ac:dyDescent="0.25">
      <c r="A1" s="136" t="s">
        <v>765</v>
      </c>
      <c r="B1" s="124"/>
      <c r="C1" s="124"/>
      <c r="D1" s="124"/>
      <c r="E1" s="125"/>
      <c r="M1" s="28"/>
    </row>
    <row r="2" spans="1:18" ht="30" customHeight="1" x14ac:dyDescent="0.25">
      <c r="A2" s="76" t="s">
        <v>4</v>
      </c>
      <c r="B2" s="53" t="s">
        <v>472</v>
      </c>
      <c r="C2" s="53" t="s">
        <v>473</v>
      </c>
      <c r="D2" s="53" t="s">
        <v>474</v>
      </c>
      <c r="E2" s="82" t="s">
        <v>372</v>
      </c>
    </row>
    <row r="3" spans="1:18" ht="26.25" x14ac:dyDescent="0.25">
      <c r="A3" s="113" t="s">
        <v>429</v>
      </c>
      <c r="B3" s="134"/>
      <c r="C3" s="134"/>
      <c r="D3" s="134"/>
      <c r="E3" s="135"/>
      <c r="M3" s="28"/>
      <c r="P3" s="28"/>
      <c r="Q3" s="28"/>
      <c r="R3" s="28"/>
    </row>
    <row r="4" spans="1:18" ht="36" x14ac:dyDescent="0.25">
      <c r="A4" s="58" t="s">
        <v>360</v>
      </c>
      <c r="B4" s="26" t="s">
        <v>475</v>
      </c>
      <c r="C4" s="13" t="s">
        <v>348</v>
      </c>
      <c r="D4" s="36">
        <v>1</v>
      </c>
      <c r="E4" s="59" t="s">
        <v>349</v>
      </c>
    </row>
    <row r="5" spans="1:18" x14ac:dyDescent="0.25">
      <c r="A5" s="58" t="s">
        <v>360</v>
      </c>
      <c r="B5" s="26" t="s">
        <v>497</v>
      </c>
      <c r="C5" s="25" t="s">
        <v>350</v>
      </c>
      <c r="D5" s="36">
        <v>1</v>
      </c>
      <c r="E5" s="59" t="s">
        <v>351</v>
      </c>
    </row>
    <row r="6" spans="1:18" ht="36" x14ac:dyDescent="0.25">
      <c r="A6" s="58" t="s">
        <v>360</v>
      </c>
      <c r="B6" s="26" t="s">
        <v>498</v>
      </c>
      <c r="C6" s="13" t="s">
        <v>352</v>
      </c>
      <c r="D6" s="36">
        <v>1</v>
      </c>
      <c r="E6" s="59" t="s">
        <v>353</v>
      </c>
    </row>
    <row r="7" spans="1:18" ht="24" x14ac:dyDescent="0.25">
      <c r="A7" s="58" t="s">
        <v>360</v>
      </c>
      <c r="B7" s="26" t="s">
        <v>499</v>
      </c>
      <c r="C7" s="13" t="s">
        <v>354</v>
      </c>
      <c r="D7" s="36">
        <v>1</v>
      </c>
      <c r="E7" s="59" t="s">
        <v>355</v>
      </c>
    </row>
    <row r="8" spans="1:18" ht="24" x14ac:dyDescent="0.25">
      <c r="A8" s="58" t="s">
        <v>360</v>
      </c>
      <c r="B8" s="20" t="s">
        <v>500</v>
      </c>
      <c r="C8" s="13"/>
      <c r="D8" s="36">
        <v>0</v>
      </c>
      <c r="E8" s="60" t="s">
        <v>356</v>
      </c>
    </row>
    <row r="9" spans="1:18" ht="48" x14ac:dyDescent="0.25">
      <c r="A9" s="58" t="s">
        <v>360</v>
      </c>
      <c r="B9" s="20" t="s">
        <v>501</v>
      </c>
      <c r="C9" s="25"/>
      <c r="D9" s="36">
        <v>0</v>
      </c>
      <c r="E9" s="61" t="s">
        <v>357</v>
      </c>
    </row>
    <row r="10" spans="1:18" ht="24" x14ac:dyDescent="0.25">
      <c r="A10" s="58" t="s">
        <v>360</v>
      </c>
      <c r="B10" s="20" t="s">
        <v>476</v>
      </c>
      <c r="C10" s="25"/>
      <c r="D10" s="36">
        <v>0</v>
      </c>
      <c r="E10" s="59" t="s">
        <v>358</v>
      </c>
    </row>
    <row r="11" spans="1:18" ht="24" x14ac:dyDescent="0.25">
      <c r="A11" s="58" t="s">
        <v>360</v>
      </c>
      <c r="B11" s="20" t="s">
        <v>477</v>
      </c>
      <c r="C11" s="25"/>
      <c r="D11" s="36">
        <v>0</v>
      </c>
      <c r="E11" s="59" t="s">
        <v>359</v>
      </c>
    </row>
    <row r="12" spans="1:18" ht="36" x14ac:dyDescent="0.25">
      <c r="A12" s="58" t="s">
        <v>360</v>
      </c>
      <c r="B12" s="20" t="s">
        <v>502</v>
      </c>
      <c r="C12" s="25"/>
      <c r="D12" s="36">
        <v>0</v>
      </c>
      <c r="E12" s="60"/>
    </row>
    <row r="13" spans="1:18" ht="36" x14ac:dyDescent="0.25">
      <c r="A13" s="58" t="s">
        <v>360</v>
      </c>
      <c r="B13" s="20" t="s">
        <v>478</v>
      </c>
      <c r="C13" s="25"/>
      <c r="D13" s="36">
        <v>0</v>
      </c>
      <c r="E13" s="59"/>
    </row>
    <row r="14" spans="1:18" ht="24" x14ac:dyDescent="0.25">
      <c r="A14" s="58" t="s">
        <v>360</v>
      </c>
      <c r="B14" s="20" t="s">
        <v>479</v>
      </c>
      <c r="C14" s="9"/>
      <c r="D14" s="36">
        <v>0</v>
      </c>
      <c r="E14" s="59"/>
    </row>
    <row r="15" spans="1:18" x14ac:dyDescent="0.25">
      <c r="A15" s="116" t="s">
        <v>470</v>
      </c>
      <c r="B15" s="117"/>
      <c r="C15" s="117"/>
      <c r="D15" s="52">
        <v>0.36</v>
      </c>
      <c r="E15" s="62"/>
    </row>
    <row r="16" spans="1:18" x14ac:dyDescent="0.25">
      <c r="A16" s="116" t="s">
        <v>471</v>
      </c>
      <c r="B16" s="117"/>
      <c r="C16" s="117"/>
      <c r="D16" s="23">
        <v>4</v>
      </c>
      <c r="E16" s="62"/>
    </row>
    <row r="17" spans="1:5" ht="26.25" x14ac:dyDescent="0.25">
      <c r="A17" s="113" t="s">
        <v>431</v>
      </c>
      <c r="B17" s="134"/>
      <c r="C17" s="134"/>
      <c r="D17" s="134"/>
      <c r="E17" s="135"/>
    </row>
    <row r="18" spans="1:5" ht="24" x14ac:dyDescent="0.25">
      <c r="A18" s="58" t="s">
        <v>230</v>
      </c>
      <c r="B18" s="26" t="s">
        <v>231</v>
      </c>
      <c r="C18" s="7" t="s">
        <v>232</v>
      </c>
      <c r="D18" s="36">
        <v>1</v>
      </c>
      <c r="E18" s="59" t="s">
        <v>213</v>
      </c>
    </row>
    <row r="19" spans="1:5" ht="24" x14ac:dyDescent="0.25">
      <c r="A19" s="58" t="s">
        <v>230</v>
      </c>
      <c r="B19" s="26" t="s">
        <v>233</v>
      </c>
      <c r="C19" s="7" t="s">
        <v>234</v>
      </c>
      <c r="D19" s="36">
        <v>1</v>
      </c>
      <c r="E19" s="64" t="s">
        <v>215</v>
      </c>
    </row>
    <row r="20" spans="1:5" ht="36" x14ac:dyDescent="0.25">
      <c r="A20" s="58" t="s">
        <v>230</v>
      </c>
      <c r="B20" s="26" t="s">
        <v>235</v>
      </c>
      <c r="C20" s="7" t="s">
        <v>214</v>
      </c>
      <c r="D20" s="36">
        <v>1</v>
      </c>
      <c r="E20" s="64" t="s">
        <v>216</v>
      </c>
    </row>
    <row r="21" spans="1:5" ht="36" x14ac:dyDescent="0.25">
      <c r="A21" s="58" t="s">
        <v>230</v>
      </c>
      <c r="B21" s="26" t="s">
        <v>236</v>
      </c>
      <c r="C21" s="7" t="s">
        <v>237</v>
      </c>
      <c r="D21" s="36">
        <v>1</v>
      </c>
      <c r="E21" s="60" t="s">
        <v>248</v>
      </c>
    </row>
    <row r="22" spans="1:5" ht="48" x14ac:dyDescent="0.25">
      <c r="A22" s="58" t="s">
        <v>230</v>
      </c>
      <c r="B22" s="26" t="s">
        <v>240</v>
      </c>
      <c r="C22" s="7" t="s">
        <v>241</v>
      </c>
      <c r="D22" s="36">
        <v>1</v>
      </c>
      <c r="E22" s="60" t="s">
        <v>253</v>
      </c>
    </row>
    <row r="23" spans="1:5" ht="48" x14ac:dyDescent="0.25">
      <c r="A23" s="58" t="s">
        <v>230</v>
      </c>
      <c r="B23" s="17" t="s">
        <v>505</v>
      </c>
      <c r="C23" s="7" t="s">
        <v>214</v>
      </c>
      <c r="D23" s="36">
        <v>1</v>
      </c>
      <c r="E23" s="59" t="s">
        <v>269</v>
      </c>
    </row>
    <row r="24" spans="1:5" ht="24" x14ac:dyDescent="0.25">
      <c r="A24" s="58" t="s">
        <v>230</v>
      </c>
      <c r="B24" s="17" t="s">
        <v>509</v>
      </c>
      <c r="C24" s="7" t="s">
        <v>247</v>
      </c>
      <c r="D24" s="36">
        <v>1</v>
      </c>
      <c r="E24" s="60" t="s">
        <v>277</v>
      </c>
    </row>
    <row r="25" spans="1:5" ht="48" x14ac:dyDescent="0.25">
      <c r="A25" s="58" t="s">
        <v>230</v>
      </c>
      <c r="B25" s="17" t="s">
        <v>495</v>
      </c>
      <c r="C25" s="7" t="s">
        <v>212</v>
      </c>
      <c r="D25" s="36">
        <v>1</v>
      </c>
      <c r="E25" s="59" t="s">
        <v>291</v>
      </c>
    </row>
    <row r="26" spans="1:5" ht="24" x14ac:dyDescent="0.25">
      <c r="A26" s="58" t="s">
        <v>230</v>
      </c>
      <c r="B26" s="17" t="s">
        <v>506</v>
      </c>
      <c r="C26" s="7" t="s">
        <v>252</v>
      </c>
      <c r="D26" s="36">
        <v>1</v>
      </c>
      <c r="E26" s="59" t="s">
        <v>244</v>
      </c>
    </row>
    <row r="27" spans="1:5" ht="36" x14ac:dyDescent="0.25">
      <c r="A27" s="58" t="s">
        <v>230</v>
      </c>
      <c r="B27" s="17" t="s">
        <v>255</v>
      </c>
      <c r="C27" s="7" t="s">
        <v>256</v>
      </c>
      <c r="D27" s="36">
        <v>1</v>
      </c>
      <c r="E27" s="59" t="s">
        <v>249</v>
      </c>
    </row>
    <row r="28" spans="1:5" ht="48" x14ac:dyDescent="0.25">
      <c r="A28" s="58" t="s">
        <v>230</v>
      </c>
      <c r="B28" s="17" t="s">
        <v>258</v>
      </c>
      <c r="C28" s="7" t="s">
        <v>259</v>
      </c>
      <c r="D28" s="36">
        <v>1</v>
      </c>
      <c r="E28" s="59" t="s">
        <v>241</v>
      </c>
    </row>
    <row r="29" spans="1:5" ht="48" x14ac:dyDescent="0.25">
      <c r="A29" s="58" t="s">
        <v>230</v>
      </c>
      <c r="B29" s="17" t="s">
        <v>267</v>
      </c>
      <c r="C29" s="7" t="s">
        <v>268</v>
      </c>
      <c r="D29" s="36">
        <v>1</v>
      </c>
      <c r="E29" s="59" t="s">
        <v>373</v>
      </c>
    </row>
    <row r="30" spans="1:5" ht="60" x14ac:dyDescent="0.25">
      <c r="A30" s="58" t="s">
        <v>230</v>
      </c>
      <c r="B30" s="17" t="s">
        <v>275</v>
      </c>
      <c r="C30" s="7" t="s">
        <v>276</v>
      </c>
      <c r="D30" s="36">
        <v>1</v>
      </c>
      <c r="E30" s="59" t="s">
        <v>250</v>
      </c>
    </row>
    <row r="31" spans="1:5" ht="36" x14ac:dyDescent="0.25">
      <c r="A31" s="58" t="s">
        <v>230</v>
      </c>
      <c r="B31" s="17" t="s">
        <v>279</v>
      </c>
      <c r="C31" s="54" t="s">
        <v>396</v>
      </c>
      <c r="D31" s="36">
        <v>1</v>
      </c>
      <c r="E31" s="59" t="s">
        <v>251</v>
      </c>
    </row>
    <row r="32" spans="1:5" ht="24" x14ac:dyDescent="0.25">
      <c r="A32" s="58" t="s">
        <v>230</v>
      </c>
      <c r="B32" s="17" t="s">
        <v>507</v>
      </c>
      <c r="C32" s="21" t="s">
        <v>219</v>
      </c>
      <c r="D32" s="36">
        <v>1</v>
      </c>
      <c r="E32" s="59" t="s">
        <v>244</v>
      </c>
    </row>
    <row r="33" spans="1:5" ht="120" x14ac:dyDescent="0.25">
      <c r="A33" s="58" t="s">
        <v>230</v>
      </c>
      <c r="B33" s="17" t="s">
        <v>496</v>
      </c>
      <c r="C33" s="7" t="s">
        <v>177</v>
      </c>
      <c r="D33" s="36">
        <v>1</v>
      </c>
      <c r="E33" s="59" t="s">
        <v>254</v>
      </c>
    </row>
    <row r="34" spans="1:5" x14ac:dyDescent="0.25">
      <c r="A34" s="58" t="s">
        <v>230</v>
      </c>
      <c r="B34" s="17" t="s">
        <v>510</v>
      </c>
      <c r="C34" s="7" t="s">
        <v>229</v>
      </c>
      <c r="D34" s="36">
        <v>1</v>
      </c>
      <c r="E34" s="60" t="s">
        <v>261</v>
      </c>
    </row>
    <row r="35" spans="1:5" ht="24" x14ac:dyDescent="0.25">
      <c r="A35" s="58" t="s">
        <v>230</v>
      </c>
      <c r="B35" s="17" t="s">
        <v>511</v>
      </c>
      <c r="C35" s="21" t="s">
        <v>218</v>
      </c>
      <c r="D35" s="36">
        <v>1</v>
      </c>
      <c r="E35" s="59" t="s">
        <v>261</v>
      </c>
    </row>
    <row r="36" spans="1:5" ht="24" x14ac:dyDescent="0.25">
      <c r="A36" s="58" t="s">
        <v>230</v>
      </c>
      <c r="B36" s="17" t="s">
        <v>539</v>
      </c>
      <c r="C36" s="54" t="s">
        <v>288</v>
      </c>
      <c r="D36" s="36">
        <v>1</v>
      </c>
      <c r="E36" s="59" t="s">
        <v>264</v>
      </c>
    </row>
    <row r="37" spans="1:5" ht="36" x14ac:dyDescent="0.25">
      <c r="A37" s="58" t="s">
        <v>230</v>
      </c>
      <c r="B37" s="17" t="s">
        <v>512</v>
      </c>
      <c r="C37" s="54" t="s">
        <v>397</v>
      </c>
      <c r="D37" s="36">
        <v>1</v>
      </c>
      <c r="E37" s="60" t="s">
        <v>261</v>
      </c>
    </row>
    <row r="38" spans="1:5" ht="108" x14ac:dyDescent="0.25">
      <c r="A38" s="58" t="s">
        <v>230</v>
      </c>
      <c r="B38" s="17" t="s">
        <v>513</v>
      </c>
      <c r="C38" s="7" t="s">
        <v>289</v>
      </c>
      <c r="D38" s="36">
        <v>1</v>
      </c>
      <c r="E38" s="61" t="s">
        <v>287</v>
      </c>
    </row>
    <row r="39" spans="1:5" ht="36" x14ac:dyDescent="0.25">
      <c r="A39" s="58" t="s">
        <v>230</v>
      </c>
      <c r="B39" s="17" t="s">
        <v>514</v>
      </c>
      <c r="C39" s="7" t="s">
        <v>290</v>
      </c>
      <c r="D39" s="36">
        <v>1</v>
      </c>
      <c r="E39" s="63"/>
    </row>
    <row r="40" spans="1:5" ht="24" x14ac:dyDescent="0.25">
      <c r="A40" s="58" t="s">
        <v>230</v>
      </c>
      <c r="B40" s="17" t="s">
        <v>515</v>
      </c>
      <c r="C40" s="7" t="s">
        <v>292</v>
      </c>
      <c r="D40" s="36">
        <v>1</v>
      </c>
      <c r="E40" s="60"/>
    </row>
    <row r="41" spans="1:5" ht="36" x14ac:dyDescent="0.25">
      <c r="A41" s="58" t="s">
        <v>230</v>
      </c>
      <c r="B41" s="17" t="s">
        <v>516</v>
      </c>
      <c r="C41" s="54" t="s">
        <v>269</v>
      </c>
      <c r="D41" s="36">
        <v>1</v>
      </c>
      <c r="E41" s="60"/>
    </row>
    <row r="42" spans="1:5" ht="24" x14ac:dyDescent="0.25">
      <c r="A42" s="58" t="s">
        <v>230</v>
      </c>
      <c r="B42" s="17" t="s">
        <v>523</v>
      </c>
      <c r="C42" s="54" t="s">
        <v>293</v>
      </c>
      <c r="D42" s="36">
        <v>1</v>
      </c>
      <c r="E42" s="60"/>
    </row>
    <row r="43" spans="1:5" ht="24" x14ac:dyDescent="0.25">
      <c r="A43" s="58" t="s">
        <v>230</v>
      </c>
      <c r="B43" s="17" t="s">
        <v>517</v>
      </c>
      <c r="C43" s="54" t="s">
        <v>294</v>
      </c>
      <c r="D43" s="36">
        <v>1</v>
      </c>
      <c r="E43" s="60"/>
    </row>
    <row r="44" spans="1:5" ht="24" x14ac:dyDescent="0.25">
      <c r="A44" s="58" t="s">
        <v>230</v>
      </c>
      <c r="B44" s="17" t="s">
        <v>257</v>
      </c>
      <c r="C44" s="9" t="s">
        <v>398</v>
      </c>
      <c r="D44" s="36">
        <v>1</v>
      </c>
      <c r="E44" s="63"/>
    </row>
    <row r="45" spans="1:5" x14ac:dyDescent="0.25">
      <c r="A45" s="58" t="s">
        <v>230</v>
      </c>
      <c r="B45" s="17" t="s">
        <v>263</v>
      </c>
      <c r="C45" s="7" t="s">
        <v>394</v>
      </c>
      <c r="D45" s="36">
        <v>1</v>
      </c>
      <c r="E45" s="60"/>
    </row>
    <row r="46" spans="1:5" ht="24" x14ac:dyDescent="0.25">
      <c r="A46" s="58" t="s">
        <v>230</v>
      </c>
      <c r="B46" s="17" t="s">
        <v>273</v>
      </c>
      <c r="C46" s="2" t="s">
        <v>379</v>
      </c>
      <c r="D46" s="36">
        <v>1</v>
      </c>
      <c r="E46" s="60"/>
    </row>
    <row r="47" spans="1:5" ht="36" x14ac:dyDescent="0.25">
      <c r="A47" s="58" t="s">
        <v>230</v>
      </c>
      <c r="B47" s="17" t="s">
        <v>278</v>
      </c>
      <c r="C47" s="25" t="s">
        <v>389</v>
      </c>
      <c r="D47" s="36">
        <v>1</v>
      </c>
      <c r="E47" s="60"/>
    </row>
    <row r="48" spans="1:5" x14ac:dyDescent="0.25">
      <c r="A48" s="58" t="s">
        <v>230</v>
      </c>
      <c r="B48" s="17" t="s">
        <v>518</v>
      </c>
      <c r="C48" s="2" t="s">
        <v>378</v>
      </c>
      <c r="D48" s="36">
        <v>1</v>
      </c>
      <c r="E48" s="60"/>
    </row>
    <row r="49" spans="1:5" ht="24" x14ac:dyDescent="0.25">
      <c r="A49" s="58" t="s">
        <v>230</v>
      </c>
      <c r="B49" s="17" t="s">
        <v>519</v>
      </c>
      <c r="C49" s="2" t="s">
        <v>222</v>
      </c>
      <c r="D49" s="36">
        <v>1</v>
      </c>
      <c r="E49" s="60"/>
    </row>
    <row r="50" spans="1:5" ht="36" x14ac:dyDescent="0.25">
      <c r="A50" s="58" t="s">
        <v>230</v>
      </c>
      <c r="B50" s="17" t="s">
        <v>520</v>
      </c>
      <c r="C50" s="2" t="s">
        <v>379</v>
      </c>
      <c r="D50" s="36">
        <v>1</v>
      </c>
      <c r="E50" s="60"/>
    </row>
    <row r="51" spans="1:5" ht="24" x14ac:dyDescent="0.25">
      <c r="A51" s="58" t="s">
        <v>230</v>
      </c>
      <c r="B51" s="17" t="s">
        <v>521</v>
      </c>
      <c r="C51" s="9" t="s">
        <v>399</v>
      </c>
      <c r="D51" s="36">
        <v>1</v>
      </c>
      <c r="E51" s="60"/>
    </row>
    <row r="52" spans="1:5" ht="36" x14ac:dyDescent="0.25">
      <c r="A52" s="58" t="s">
        <v>230</v>
      </c>
      <c r="B52" s="17" t="s">
        <v>522</v>
      </c>
      <c r="C52" s="9" t="s">
        <v>395</v>
      </c>
      <c r="D52" s="36">
        <v>1</v>
      </c>
      <c r="E52" s="60"/>
    </row>
    <row r="53" spans="1:5" ht="60" x14ac:dyDescent="0.25">
      <c r="A53" s="58" t="s">
        <v>230</v>
      </c>
      <c r="B53" s="17" t="s">
        <v>524</v>
      </c>
      <c r="C53" s="2" t="s">
        <v>381</v>
      </c>
      <c r="D53" s="36">
        <v>1</v>
      </c>
      <c r="E53" s="60"/>
    </row>
    <row r="54" spans="1:5" x14ac:dyDescent="0.25">
      <c r="A54" s="58"/>
      <c r="B54" s="17" t="s">
        <v>525</v>
      </c>
      <c r="C54" s="25" t="s">
        <v>385</v>
      </c>
      <c r="D54" s="36">
        <v>1</v>
      </c>
      <c r="E54" s="60"/>
    </row>
    <row r="55" spans="1:5" ht="24" x14ac:dyDescent="0.25">
      <c r="A55" s="58"/>
      <c r="B55" s="17" t="s">
        <v>526</v>
      </c>
      <c r="C55" s="25" t="s">
        <v>388</v>
      </c>
      <c r="D55" s="36">
        <v>1</v>
      </c>
      <c r="E55" s="60"/>
    </row>
    <row r="56" spans="1:5" ht="24" x14ac:dyDescent="0.25">
      <c r="A56" s="58" t="s">
        <v>230</v>
      </c>
      <c r="B56" s="18" t="s">
        <v>527</v>
      </c>
      <c r="C56" s="7"/>
      <c r="D56" s="36">
        <v>0</v>
      </c>
      <c r="E56" s="60"/>
    </row>
    <row r="57" spans="1:5" ht="36" x14ac:dyDescent="0.25">
      <c r="A57" s="58" t="s">
        <v>230</v>
      </c>
      <c r="B57" s="20" t="s">
        <v>238</v>
      </c>
      <c r="C57" s="7"/>
      <c r="D57" s="36">
        <v>0</v>
      </c>
      <c r="E57" s="60"/>
    </row>
    <row r="58" spans="1:5" ht="36" x14ac:dyDescent="0.25">
      <c r="A58" s="58" t="s">
        <v>230</v>
      </c>
      <c r="B58" s="20" t="s">
        <v>239</v>
      </c>
      <c r="C58" s="7"/>
      <c r="D58" s="36">
        <v>0</v>
      </c>
      <c r="E58" s="60"/>
    </row>
    <row r="59" spans="1:5" ht="36" x14ac:dyDescent="0.25">
      <c r="A59" s="58" t="s">
        <v>230</v>
      </c>
      <c r="B59" s="20" t="s">
        <v>242</v>
      </c>
      <c r="C59" s="7"/>
      <c r="D59" s="36">
        <v>0</v>
      </c>
      <c r="E59" s="60"/>
    </row>
    <row r="60" spans="1:5" ht="24" x14ac:dyDescent="0.25">
      <c r="A60" s="58" t="s">
        <v>230</v>
      </c>
      <c r="B60" s="20" t="s">
        <v>243</v>
      </c>
      <c r="C60" s="7"/>
      <c r="D60" s="36">
        <v>0</v>
      </c>
      <c r="E60" s="63"/>
    </row>
    <row r="61" spans="1:5" ht="24" x14ac:dyDescent="0.25">
      <c r="A61" s="58" t="s">
        <v>230</v>
      </c>
      <c r="B61" s="20" t="s">
        <v>245</v>
      </c>
      <c r="C61" s="7"/>
      <c r="D61" s="36">
        <v>0</v>
      </c>
      <c r="E61" s="63"/>
    </row>
    <row r="62" spans="1:5" x14ac:dyDescent="0.25">
      <c r="A62" s="58" t="s">
        <v>230</v>
      </c>
      <c r="B62" s="20" t="s">
        <v>246</v>
      </c>
      <c r="C62" s="7"/>
      <c r="D62" s="36">
        <v>0</v>
      </c>
      <c r="E62" s="63"/>
    </row>
    <row r="63" spans="1:5" ht="36" x14ac:dyDescent="0.25">
      <c r="A63" s="58" t="s">
        <v>230</v>
      </c>
      <c r="B63" s="18" t="s">
        <v>529</v>
      </c>
      <c r="C63" s="7"/>
      <c r="D63" s="36">
        <v>0</v>
      </c>
      <c r="E63" s="63"/>
    </row>
    <row r="64" spans="1:5" ht="36" x14ac:dyDescent="0.25">
      <c r="A64" s="58" t="s">
        <v>230</v>
      </c>
      <c r="B64" s="18" t="s">
        <v>528</v>
      </c>
      <c r="C64" s="7"/>
      <c r="D64" s="36">
        <v>0</v>
      </c>
      <c r="E64" s="63"/>
    </row>
    <row r="65" spans="1:5" ht="48" x14ac:dyDescent="0.25">
      <c r="A65" s="58" t="s">
        <v>230</v>
      </c>
      <c r="B65" s="18" t="s">
        <v>540</v>
      </c>
      <c r="C65" s="7"/>
      <c r="D65" s="36">
        <v>0</v>
      </c>
      <c r="E65" s="63"/>
    </row>
    <row r="66" spans="1:5" ht="72" x14ac:dyDescent="0.25">
      <c r="A66" s="58" t="s">
        <v>230</v>
      </c>
      <c r="B66" s="18" t="s">
        <v>535</v>
      </c>
      <c r="C66" s="7"/>
      <c r="D66" s="36">
        <v>0</v>
      </c>
      <c r="E66" s="63"/>
    </row>
    <row r="67" spans="1:5" ht="24" x14ac:dyDescent="0.25">
      <c r="A67" s="58" t="s">
        <v>230</v>
      </c>
      <c r="B67" s="18" t="s">
        <v>530</v>
      </c>
      <c r="C67" s="7"/>
      <c r="D67" s="36">
        <v>0</v>
      </c>
      <c r="E67" s="63"/>
    </row>
    <row r="68" spans="1:5" ht="36" x14ac:dyDescent="0.25">
      <c r="A68" s="58" t="s">
        <v>230</v>
      </c>
      <c r="B68" s="18" t="s">
        <v>531</v>
      </c>
      <c r="C68" s="7"/>
      <c r="D68" s="36">
        <v>0</v>
      </c>
      <c r="E68" s="63"/>
    </row>
    <row r="69" spans="1:5" ht="36" x14ac:dyDescent="0.25">
      <c r="A69" s="58" t="s">
        <v>230</v>
      </c>
      <c r="B69" s="18" t="s">
        <v>534</v>
      </c>
      <c r="C69" s="7"/>
      <c r="D69" s="36">
        <v>0</v>
      </c>
      <c r="E69" s="63"/>
    </row>
    <row r="70" spans="1:5" ht="24" x14ac:dyDescent="0.25">
      <c r="A70" s="58" t="s">
        <v>230</v>
      </c>
      <c r="B70" s="18" t="s">
        <v>533</v>
      </c>
      <c r="C70" s="7"/>
      <c r="D70" s="36">
        <v>0</v>
      </c>
      <c r="E70" s="63"/>
    </row>
    <row r="71" spans="1:5" ht="36" x14ac:dyDescent="0.25">
      <c r="A71" s="58" t="s">
        <v>230</v>
      </c>
      <c r="B71" s="18" t="s">
        <v>532</v>
      </c>
      <c r="C71" s="7"/>
      <c r="D71" s="36">
        <v>0</v>
      </c>
      <c r="E71" s="63"/>
    </row>
    <row r="72" spans="1:5" ht="24" x14ac:dyDescent="0.25">
      <c r="A72" s="58" t="s">
        <v>230</v>
      </c>
      <c r="B72" s="18" t="s">
        <v>260</v>
      </c>
      <c r="C72" s="7"/>
      <c r="D72" s="36">
        <v>0</v>
      </c>
      <c r="E72" s="63"/>
    </row>
    <row r="73" spans="1:5" ht="24" x14ac:dyDescent="0.25">
      <c r="A73" s="58" t="s">
        <v>230</v>
      </c>
      <c r="B73" s="18" t="s">
        <v>262</v>
      </c>
      <c r="C73" s="55"/>
      <c r="D73" s="36">
        <v>0</v>
      </c>
      <c r="E73" s="63"/>
    </row>
    <row r="74" spans="1:5" ht="24" x14ac:dyDescent="0.25">
      <c r="A74" s="58" t="s">
        <v>230</v>
      </c>
      <c r="B74" s="18" t="s">
        <v>265</v>
      </c>
      <c r="C74" s="7"/>
      <c r="D74" s="36">
        <v>0</v>
      </c>
      <c r="E74" s="63"/>
    </row>
    <row r="75" spans="1:5" ht="24" x14ac:dyDescent="0.25">
      <c r="A75" s="58" t="s">
        <v>230</v>
      </c>
      <c r="B75" s="18" t="s">
        <v>266</v>
      </c>
      <c r="C75" s="40"/>
      <c r="D75" s="36">
        <v>0</v>
      </c>
      <c r="E75" s="60"/>
    </row>
    <row r="76" spans="1:5" x14ac:dyDescent="0.25">
      <c r="A76" s="58" t="s">
        <v>230</v>
      </c>
      <c r="B76" s="18" t="s">
        <v>270</v>
      </c>
      <c r="C76" s="7"/>
      <c r="D76" s="36">
        <v>0</v>
      </c>
      <c r="E76" s="60"/>
    </row>
    <row r="77" spans="1:5" ht="24" x14ac:dyDescent="0.25">
      <c r="A77" s="58" t="s">
        <v>230</v>
      </c>
      <c r="B77" s="18" t="s">
        <v>271</v>
      </c>
      <c r="C77" s="7"/>
      <c r="D77" s="36">
        <v>0</v>
      </c>
      <c r="E77" s="60"/>
    </row>
    <row r="78" spans="1:5" ht="24" x14ac:dyDescent="0.25">
      <c r="A78" s="58" t="s">
        <v>230</v>
      </c>
      <c r="B78" s="18" t="s">
        <v>272</v>
      </c>
      <c r="C78" s="7"/>
      <c r="D78" s="36">
        <v>0</v>
      </c>
      <c r="E78" s="60"/>
    </row>
    <row r="79" spans="1:5" x14ac:dyDescent="0.25">
      <c r="A79" s="58" t="s">
        <v>230</v>
      </c>
      <c r="B79" s="18" t="s">
        <v>274</v>
      </c>
      <c r="C79" s="40"/>
      <c r="D79" s="36">
        <v>1</v>
      </c>
      <c r="E79" s="60"/>
    </row>
    <row r="80" spans="1:5" ht="24" x14ac:dyDescent="0.25">
      <c r="A80" s="58" t="s">
        <v>230</v>
      </c>
      <c r="B80" s="18" t="s">
        <v>280</v>
      </c>
      <c r="C80" s="7"/>
      <c r="D80" s="36">
        <v>0</v>
      </c>
      <c r="E80" s="60"/>
    </row>
    <row r="81" spans="1:5" x14ac:dyDescent="0.25">
      <c r="A81" s="58" t="s">
        <v>230</v>
      </c>
      <c r="B81" s="18" t="s">
        <v>281</v>
      </c>
      <c r="C81" s="7"/>
      <c r="D81" s="36">
        <v>0</v>
      </c>
      <c r="E81" s="60"/>
    </row>
    <row r="82" spans="1:5" x14ac:dyDescent="0.25">
      <c r="A82" s="58" t="s">
        <v>230</v>
      </c>
      <c r="B82" s="18" t="s">
        <v>282</v>
      </c>
      <c r="C82" s="7"/>
      <c r="D82" s="36">
        <v>0</v>
      </c>
      <c r="E82" s="60"/>
    </row>
    <row r="83" spans="1:5" x14ac:dyDescent="0.25">
      <c r="A83" s="58" t="s">
        <v>230</v>
      </c>
      <c r="B83" s="18" t="s">
        <v>283</v>
      </c>
      <c r="C83" s="7"/>
      <c r="D83" s="36">
        <v>0</v>
      </c>
      <c r="E83" s="60"/>
    </row>
    <row r="84" spans="1:5" ht="36" x14ac:dyDescent="0.25">
      <c r="A84" s="58" t="s">
        <v>230</v>
      </c>
      <c r="B84" s="18" t="s">
        <v>284</v>
      </c>
      <c r="C84" s="7"/>
      <c r="D84" s="36">
        <v>0</v>
      </c>
      <c r="E84" s="60"/>
    </row>
    <row r="85" spans="1:5" ht="24" x14ac:dyDescent="0.25">
      <c r="A85" s="58" t="s">
        <v>230</v>
      </c>
      <c r="B85" s="18" t="s">
        <v>285</v>
      </c>
      <c r="C85" s="7"/>
      <c r="D85" s="36">
        <v>0</v>
      </c>
      <c r="E85" s="60"/>
    </row>
    <row r="86" spans="1:5" ht="24" x14ac:dyDescent="0.25">
      <c r="A86" s="58" t="s">
        <v>230</v>
      </c>
      <c r="B86" s="18" t="s">
        <v>286</v>
      </c>
      <c r="C86" s="7"/>
      <c r="D86" s="36">
        <v>0</v>
      </c>
      <c r="E86" s="60"/>
    </row>
    <row r="87" spans="1:5" x14ac:dyDescent="0.25">
      <c r="A87" s="58" t="s">
        <v>230</v>
      </c>
      <c r="B87" s="18" t="s">
        <v>536</v>
      </c>
      <c r="C87" s="7"/>
      <c r="D87" s="36">
        <v>0</v>
      </c>
      <c r="E87" s="60"/>
    </row>
    <row r="88" spans="1:5" ht="24" x14ac:dyDescent="0.25">
      <c r="A88" s="58" t="s">
        <v>230</v>
      </c>
      <c r="B88" s="18" t="s">
        <v>541</v>
      </c>
      <c r="C88" s="7"/>
      <c r="D88" s="36">
        <v>0</v>
      </c>
      <c r="E88" s="63"/>
    </row>
    <row r="89" spans="1:5" ht="48" x14ac:dyDescent="0.25">
      <c r="A89" s="58" t="s">
        <v>230</v>
      </c>
      <c r="B89" s="18" t="s">
        <v>537</v>
      </c>
      <c r="C89" s="7"/>
      <c r="D89" s="36">
        <v>0</v>
      </c>
      <c r="E89" s="63"/>
    </row>
    <row r="90" spans="1:5" ht="36" x14ac:dyDescent="0.25">
      <c r="A90" s="58" t="s">
        <v>230</v>
      </c>
      <c r="B90" s="18" t="s">
        <v>538</v>
      </c>
      <c r="C90" s="55"/>
      <c r="D90" s="36">
        <v>0</v>
      </c>
      <c r="E90" s="60"/>
    </row>
    <row r="91" spans="1:5" x14ac:dyDescent="0.25">
      <c r="A91" s="58" t="s">
        <v>230</v>
      </c>
      <c r="B91" s="18" t="s">
        <v>542</v>
      </c>
      <c r="C91" s="7"/>
      <c r="D91" s="36">
        <v>0</v>
      </c>
      <c r="E91" s="60"/>
    </row>
    <row r="92" spans="1:5" ht="24" x14ac:dyDescent="0.25">
      <c r="A92" s="58" t="s">
        <v>230</v>
      </c>
      <c r="B92" s="18" t="s">
        <v>543</v>
      </c>
      <c r="C92" s="7"/>
      <c r="D92" s="36">
        <v>0</v>
      </c>
      <c r="E92" s="60"/>
    </row>
    <row r="93" spans="1:5" ht="24" x14ac:dyDescent="0.25">
      <c r="A93" s="58" t="s">
        <v>230</v>
      </c>
      <c r="B93" s="18" t="s">
        <v>544</v>
      </c>
      <c r="C93" s="7"/>
      <c r="D93" s="36">
        <v>0</v>
      </c>
      <c r="E93" s="60"/>
    </row>
    <row r="94" spans="1:5" x14ac:dyDescent="0.25">
      <c r="A94" s="58" t="s">
        <v>230</v>
      </c>
      <c r="B94" s="18" t="s">
        <v>545</v>
      </c>
      <c r="C94" s="55"/>
      <c r="D94" s="36">
        <v>0</v>
      </c>
      <c r="E94" s="60"/>
    </row>
    <row r="95" spans="1:5" x14ac:dyDescent="0.25">
      <c r="A95" s="116" t="s">
        <v>470</v>
      </c>
      <c r="B95" s="117"/>
      <c r="C95" s="117"/>
      <c r="D95" s="56">
        <v>0.49</v>
      </c>
      <c r="E95" s="62"/>
    </row>
    <row r="96" spans="1:5" x14ac:dyDescent="0.25">
      <c r="A96" s="116" t="s">
        <v>471</v>
      </c>
      <c r="B96" s="117"/>
      <c r="C96" s="117"/>
      <c r="D96" s="23">
        <v>5</v>
      </c>
      <c r="E96" s="62"/>
    </row>
    <row r="97" spans="1:5" ht="26.25" x14ac:dyDescent="0.25">
      <c r="A97" s="113" t="s">
        <v>435</v>
      </c>
      <c r="B97" s="134"/>
      <c r="C97" s="134"/>
      <c r="D97" s="134"/>
      <c r="E97" s="135"/>
    </row>
    <row r="98" spans="1:5" ht="48" x14ac:dyDescent="0.25">
      <c r="A98" s="58" t="s">
        <v>168</v>
      </c>
      <c r="B98" s="17" t="s">
        <v>169</v>
      </c>
      <c r="C98" s="9" t="s">
        <v>163</v>
      </c>
      <c r="D98" s="36">
        <v>1</v>
      </c>
      <c r="E98" s="59" t="s">
        <v>159</v>
      </c>
    </row>
    <row r="99" spans="1:5" ht="24" x14ac:dyDescent="0.25">
      <c r="A99" s="58" t="s">
        <v>168</v>
      </c>
      <c r="B99" s="17" t="s">
        <v>170</v>
      </c>
      <c r="C99" s="29" t="s">
        <v>370</v>
      </c>
      <c r="D99" s="36">
        <v>1</v>
      </c>
      <c r="E99" s="59" t="s">
        <v>161</v>
      </c>
    </row>
    <row r="100" spans="1:5" ht="24" x14ac:dyDescent="0.25">
      <c r="A100" s="58" t="s">
        <v>168</v>
      </c>
      <c r="B100" s="17" t="s">
        <v>173</v>
      </c>
      <c r="C100" s="29" t="s">
        <v>174</v>
      </c>
      <c r="D100" s="36">
        <v>1</v>
      </c>
      <c r="E100" s="59" t="s">
        <v>162</v>
      </c>
    </row>
    <row r="101" spans="1:5" x14ac:dyDescent="0.25">
      <c r="A101" s="58" t="s">
        <v>168</v>
      </c>
      <c r="B101" s="17" t="s">
        <v>671</v>
      </c>
      <c r="C101" s="9" t="s">
        <v>620</v>
      </c>
      <c r="D101" s="36">
        <v>1</v>
      </c>
      <c r="E101" s="64" t="s">
        <v>172</v>
      </c>
    </row>
    <row r="102" spans="1:5" ht="24" x14ac:dyDescent="0.25">
      <c r="A102" s="58" t="s">
        <v>168</v>
      </c>
      <c r="B102" s="17" t="s">
        <v>672</v>
      </c>
      <c r="C102" s="29" t="s">
        <v>167</v>
      </c>
      <c r="D102" s="36">
        <v>1</v>
      </c>
      <c r="E102" s="64" t="s">
        <v>166</v>
      </c>
    </row>
    <row r="103" spans="1:5" x14ac:dyDescent="0.25">
      <c r="A103" s="58" t="s">
        <v>168</v>
      </c>
      <c r="B103" s="17" t="s">
        <v>621</v>
      </c>
      <c r="C103" s="29" t="s">
        <v>400</v>
      </c>
      <c r="D103" s="36">
        <v>1</v>
      </c>
      <c r="E103" s="63"/>
    </row>
    <row r="104" spans="1:5" x14ac:dyDescent="0.25">
      <c r="A104" s="58" t="s">
        <v>168</v>
      </c>
      <c r="B104" s="17" t="s">
        <v>622</v>
      </c>
      <c r="C104" s="9" t="s">
        <v>401</v>
      </c>
      <c r="D104" s="36">
        <v>1</v>
      </c>
      <c r="E104" s="60"/>
    </row>
    <row r="105" spans="1:5" x14ac:dyDescent="0.25">
      <c r="A105" s="58" t="s">
        <v>168</v>
      </c>
      <c r="B105" s="17" t="s">
        <v>673</v>
      </c>
      <c r="C105" s="9" t="s">
        <v>402</v>
      </c>
      <c r="D105" s="36">
        <v>1</v>
      </c>
      <c r="E105" s="60"/>
    </row>
    <row r="106" spans="1:5" x14ac:dyDescent="0.25">
      <c r="A106" s="58" t="s">
        <v>168</v>
      </c>
      <c r="B106" s="17" t="s">
        <v>674</v>
      </c>
      <c r="C106" s="9" t="s">
        <v>401</v>
      </c>
      <c r="D106" s="36">
        <v>1</v>
      </c>
      <c r="E106" s="60"/>
    </row>
    <row r="107" spans="1:5" ht="72" x14ac:dyDescent="0.25">
      <c r="A107" s="58" t="s">
        <v>168</v>
      </c>
      <c r="B107" s="18" t="s">
        <v>623</v>
      </c>
      <c r="C107" s="2"/>
      <c r="D107" s="36">
        <v>0</v>
      </c>
      <c r="E107" s="60"/>
    </row>
    <row r="108" spans="1:5" ht="36" x14ac:dyDescent="0.25">
      <c r="A108" s="58" t="s">
        <v>168</v>
      </c>
      <c r="B108" s="18" t="s">
        <v>624</v>
      </c>
      <c r="C108" s="9"/>
      <c r="D108" s="36">
        <v>0</v>
      </c>
      <c r="E108" s="63"/>
    </row>
    <row r="109" spans="1:5" ht="24" x14ac:dyDescent="0.25">
      <c r="A109" s="58" t="s">
        <v>168</v>
      </c>
      <c r="B109" s="18" t="s">
        <v>171</v>
      </c>
      <c r="C109" s="25"/>
      <c r="D109" s="36">
        <v>0</v>
      </c>
      <c r="E109" s="63"/>
    </row>
    <row r="110" spans="1:5" ht="24" x14ac:dyDescent="0.25">
      <c r="A110" s="58" t="s">
        <v>168</v>
      </c>
      <c r="B110" s="18" t="s">
        <v>175</v>
      </c>
      <c r="C110" s="29"/>
      <c r="D110" s="36">
        <v>0</v>
      </c>
      <c r="E110" s="60"/>
    </row>
    <row r="111" spans="1:5" ht="24" x14ac:dyDescent="0.25">
      <c r="A111" s="58" t="s">
        <v>168</v>
      </c>
      <c r="B111" s="18" t="s">
        <v>176</v>
      </c>
      <c r="C111" s="29"/>
      <c r="D111" s="36">
        <v>0</v>
      </c>
      <c r="E111" s="60"/>
    </row>
    <row r="112" spans="1:5" ht="60" x14ac:dyDescent="0.25">
      <c r="A112" s="58" t="s">
        <v>168</v>
      </c>
      <c r="B112" s="18" t="s">
        <v>675</v>
      </c>
      <c r="C112" s="2"/>
      <c r="D112" s="36">
        <v>0</v>
      </c>
      <c r="E112" s="60"/>
    </row>
    <row r="113" spans="1:5" ht="24" x14ac:dyDescent="0.25">
      <c r="A113" s="58" t="s">
        <v>168</v>
      </c>
      <c r="B113" s="18" t="s">
        <v>676</v>
      </c>
      <c r="C113" s="2"/>
      <c r="D113" s="36">
        <v>0</v>
      </c>
      <c r="E113" s="60"/>
    </row>
    <row r="114" spans="1:5" ht="36" x14ac:dyDescent="0.25">
      <c r="A114" s="58" t="s">
        <v>168</v>
      </c>
      <c r="B114" s="18" t="s">
        <v>625</v>
      </c>
      <c r="C114" s="2"/>
      <c r="D114" s="36">
        <v>0</v>
      </c>
      <c r="E114" s="60"/>
    </row>
    <row r="115" spans="1:5" ht="36" x14ac:dyDescent="0.25">
      <c r="A115" s="58" t="s">
        <v>168</v>
      </c>
      <c r="B115" s="18" t="s">
        <v>677</v>
      </c>
      <c r="C115" s="2"/>
      <c r="D115" s="36">
        <v>0</v>
      </c>
      <c r="E115" s="60"/>
    </row>
    <row r="116" spans="1:5" ht="72" x14ac:dyDescent="0.25">
      <c r="A116" s="58" t="s">
        <v>168</v>
      </c>
      <c r="B116" s="18" t="s">
        <v>678</v>
      </c>
      <c r="C116" s="2"/>
      <c r="D116" s="36">
        <v>0</v>
      </c>
      <c r="E116" s="60"/>
    </row>
    <row r="117" spans="1:5" ht="72" x14ac:dyDescent="0.25">
      <c r="A117" s="58" t="s">
        <v>168</v>
      </c>
      <c r="B117" s="18" t="s">
        <v>679</v>
      </c>
      <c r="C117" s="2"/>
      <c r="D117" s="36">
        <v>0</v>
      </c>
      <c r="E117" s="60"/>
    </row>
    <row r="118" spans="1:5" ht="36" x14ac:dyDescent="0.25">
      <c r="A118" s="58" t="s">
        <v>168</v>
      </c>
      <c r="B118" s="18" t="s">
        <v>680</v>
      </c>
      <c r="C118" s="2"/>
      <c r="D118" s="36">
        <v>0</v>
      </c>
      <c r="E118" s="60"/>
    </row>
    <row r="119" spans="1:5" x14ac:dyDescent="0.25">
      <c r="A119" s="58" t="s">
        <v>168</v>
      </c>
      <c r="B119" s="18" t="s">
        <v>681</v>
      </c>
      <c r="C119" s="2"/>
      <c r="D119" s="36">
        <v>0</v>
      </c>
      <c r="E119" s="60"/>
    </row>
    <row r="120" spans="1:5" ht="36" x14ac:dyDescent="0.25">
      <c r="A120" s="58" t="s">
        <v>168</v>
      </c>
      <c r="B120" s="18" t="s">
        <v>626</v>
      </c>
      <c r="C120" s="2"/>
      <c r="D120" s="36">
        <v>0</v>
      </c>
      <c r="E120" s="60"/>
    </row>
    <row r="121" spans="1:5" ht="24" x14ac:dyDescent="0.25">
      <c r="A121" s="58" t="s">
        <v>168</v>
      </c>
      <c r="B121" s="18" t="s">
        <v>682</v>
      </c>
      <c r="C121" s="2"/>
      <c r="D121" s="36">
        <v>0</v>
      </c>
      <c r="E121" s="60"/>
    </row>
    <row r="122" spans="1:5" ht="48" x14ac:dyDescent="0.25">
      <c r="A122" s="58" t="s">
        <v>168</v>
      </c>
      <c r="B122" s="18" t="s">
        <v>683</v>
      </c>
      <c r="C122" s="2"/>
      <c r="D122" s="36">
        <v>0</v>
      </c>
      <c r="E122" s="60"/>
    </row>
    <row r="123" spans="1:5" ht="24" x14ac:dyDescent="0.25">
      <c r="A123" s="58" t="s">
        <v>168</v>
      </c>
      <c r="B123" s="18" t="s">
        <v>684</v>
      </c>
      <c r="C123" s="2"/>
      <c r="D123" s="36">
        <v>0</v>
      </c>
      <c r="E123" s="60"/>
    </row>
    <row r="124" spans="1:5" x14ac:dyDescent="0.25">
      <c r="A124" s="58" t="s">
        <v>168</v>
      </c>
      <c r="B124" s="18" t="s">
        <v>627</v>
      </c>
      <c r="C124" s="2"/>
      <c r="D124" s="36">
        <v>0</v>
      </c>
      <c r="E124" s="60"/>
    </row>
    <row r="125" spans="1:5" x14ac:dyDescent="0.25">
      <c r="A125" s="116" t="s">
        <v>470</v>
      </c>
      <c r="B125" s="117"/>
      <c r="C125" s="117"/>
      <c r="D125" s="57">
        <v>0.33</v>
      </c>
      <c r="E125" s="62"/>
    </row>
    <row r="126" spans="1:5" x14ac:dyDescent="0.25">
      <c r="A126" s="116" t="s">
        <v>471</v>
      </c>
      <c r="B126" s="117"/>
      <c r="C126" s="117"/>
      <c r="D126" s="23">
        <v>4</v>
      </c>
      <c r="E126" s="62"/>
    </row>
    <row r="127" spans="1:5" ht="26.25" x14ac:dyDescent="0.25">
      <c r="A127" s="113" t="s">
        <v>430</v>
      </c>
      <c r="B127" s="134"/>
      <c r="C127" s="134"/>
      <c r="D127" s="134"/>
      <c r="E127" s="135"/>
    </row>
    <row r="128" spans="1:5" x14ac:dyDescent="0.25">
      <c r="A128" s="58" t="s">
        <v>304</v>
      </c>
      <c r="B128" s="26" t="s">
        <v>480</v>
      </c>
      <c r="C128" s="9" t="s">
        <v>298</v>
      </c>
      <c r="D128" s="36">
        <v>1</v>
      </c>
      <c r="E128" s="59" t="s">
        <v>299</v>
      </c>
    </row>
    <row r="129" spans="1:5" x14ac:dyDescent="0.25">
      <c r="A129" s="58" t="s">
        <v>304</v>
      </c>
      <c r="B129" s="26" t="s">
        <v>481</v>
      </c>
      <c r="C129" s="9" t="s">
        <v>297</v>
      </c>
      <c r="D129" s="36">
        <v>1</v>
      </c>
      <c r="E129" s="59" t="s">
        <v>301</v>
      </c>
    </row>
    <row r="130" spans="1:5" ht="24" x14ac:dyDescent="0.25">
      <c r="A130" s="58" t="s">
        <v>304</v>
      </c>
      <c r="B130" s="26" t="s">
        <v>482</v>
      </c>
      <c r="C130" s="9" t="s">
        <v>296</v>
      </c>
      <c r="D130" s="36">
        <v>1</v>
      </c>
      <c r="E130" s="59" t="s">
        <v>302</v>
      </c>
    </row>
    <row r="131" spans="1:5" x14ac:dyDescent="0.25">
      <c r="A131" s="58" t="s">
        <v>304</v>
      </c>
      <c r="B131" s="26" t="s">
        <v>483</v>
      </c>
      <c r="C131" s="9" t="s">
        <v>303</v>
      </c>
      <c r="D131" s="36">
        <v>1</v>
      </c>
      <c r="E131" s="59"/>
    </row>
    <row r="132" spans="1:5" ht="24" x14ac:dyDescent="0.25">
      <c r="A132" s="58" t="s">
        <v>304</v>
      </c>
      <c r="B132" s="20" t="s">
        <v>503</v>
      </c>
      <c r="C132" s="2"/>
      <c r="D132" s="36">
        <v>0</v>
      </c>
      <c r="E132" s="63"/>
    </row>
    <row r="133" spans="1:5" ht="24" x14ac:dyDescent="0.25">
      <c r="A133" s="58" t="s">
        <v>304</v>
      </c>
      <c r="B133" s="20" t="s">
        <v>484</v>
      </c>
      <c r="C133" s="9"/>
      <c r="D133" s="36">
        <v>0</v>
      </c>
      <c r="E133" s="63"/>
    </row>
    <row r="134" spans="1:5" ht="24" x14ac:dyDescent="0.25">
      <c r="A134" s="58" t="s">
        <v>304</v>
      </c>
      <c r="B134" s="20" t="s">
        <v>485</v>
      </c>
      <c r="C134" s="2"/>
      <c r="D134" s="36">
        <v>0</v>
      </c>
      <c r="E134" s="63"/>
    </row>
    <row r="135" spans="1:5" ht="36" x14ac:dyDescent="0.25">
      <c r="A135" s="58" t="s">
        <v>304</v>
      </c>
      <c r="B135" s="20" t="s">
        <v>486</v>
      </c>
      <c r="C135" s="2"/>
      <c r="D135" s="36">
        <v>0</v>
      </c>
      <c r="E135" s="59"/>
    </row>
    <row r="136" spans="1:5" ht="36" x14ac:dyDescent="0.25">
      <c r="A136" s="58" t="s">
        <v>304</v>
      </c>
      <c r="B136" s="20" t="s">
        <v>504</v>
      </c>
      <c r="C136" s="2"/>
      <c r="D136" s="36">
        <v>0</v>
      </c>
      <c r="E136" s="59"/>
    </row>
    <row r="137" spans="1:5" x14ac:dyDescent="0.25">
      <c r="A137" s="58" t="s">
        <v>304</v>
      </c>
      <c r="B137" s="20" t="s">
        <v>487</v>
      </c>
      <c r="C137" s="2"/>
      <c r="D137" s="36">
        <v>0</v>
      </c>
      <c r="E137" s="59"/>
    </row>
    <row r="138" spans="1:5" x14ac:dyDescent="0.25">
      <c r="A138" s="58" t="s">
        <v>304</v>
      </c>
      <c r="B138" s="20" t="s">
        <v>488</v>
      </c>
      <c r="C138" s="2"/>
      <c r="D138" s="36">
        <v>0</v>
      </c>
      <c r="E138" s="59"/>
    </row>
    <row r="139" spans="1:5" x14ac:dyDescent="0.25">
      <c r="A139" s="58" t="s">
        <v>304</v>
      </c>
      <c r="B139" s="20" t="s">
        <v>489</v>
      </c>
      <c r="C139" s="2"/>
      <c r="D139" s="36">
        <v>0</v>
      </c>
      <c r="E139" s="59"/>
    </row>
    <row r="140" spans="1:5" x14ac:dyDescent="0.25">
      <c r="A140" s="58" t="s">
        <v>304</v>
      </c>
      <c r="B140" s="20" t="s">
        <v>490</v>
      </c>
      <c r="C140" s="2"/>
      <c r="D140" s="36">
        <v>0</v>
      </c>
      <c r="E140" s="59"/>
    </row>
    <row r="141" spans="1:5" ht="24" x14ac:dyDescent="0.25">
      <c r="A141" s="58" t="s">
        <v>304</v>
      </c>
      <c r="B141" s="20" t="s">
        <v>491</v>
      </c>
      <c r="C141" s="2"/>
      <c r="D141" s="36">
        <v>0</v>
      </c>
      <c r="E141" s="59"/>
    </row>
    <row r="142" spans="1:5" ht="24" x14ac:dyDescent="0.25">
      <c r="A142" s="58" t="s">
        <v>304</v>
      </c>
      <c r="B142" s="20" t="s">
        <v>492</v>
      </c>
      <c r="C142" s="2"/>
      <c r="D142" s="36">
        <v>0</v>
      </c>
      <c r="E142" s="59"/>
    </row>
    <row r="143" spans="1:5" ht="24" x14ac:dyDescent="0.25">
      <c r="A143" s="58" t="s">
        <v>304</v>
      </c>
      <c r="B143" s="20" t="s">
        <v>493</v>
      </c>
      <c r="C143" s="2"/>
      <c r="D143" s="36">
        <v>0</v>
      </c>
      <c r="E143" s="59"/>
    </row>
    <row r="144" spans="1:5" ht="24" x14ac:dyDescent="0.25">
      <c r="A144" s="58" t="s">
        <v>304</v>
      </c>
      <c r="B144" s="20" t="s">
        <v>494</v>
      </c>
      <c r="C144" s="2"/>
      <c r="D144" s="36">
        <v>0</v>
      </c>
      <c r="E144" s="59"/>
    </row>
    <row r="145" spans="1:5" x14ac:dyDescent="0.25">
      <c r="A145" s="116" t="s">
        <v>470</v>
      </c>
      <c r="B145" s="117"/>
      <c r="C145" s="117"/>
      <c r="D145" s="56">
        <v>0.24</v>
      </c>
      <c r="E145" s="62"/>
    </row>
    <row r="146" spans="1:5" x14ac:dyDescent="0.25">
      <c r="A146" s="116" t="s">
        <v>471</v>
      </c>
      <c r="B146" s="117"/>
      <c r="C146" s="117"/>
      <c r="D146" s="23">
        <v>3</v>
      </c>
      <c r="E146" s="62"/>
    </row>
    <row r="147" spans="1:5" ht="26.25" x14ac:dyDescent="0.25">
      <c r="A147" s="113" t="s">
        <v>434</v>
      </c>
      <c r="B147" s="134"/>
      <c r="C147" s="134"/>
      <c r="D147" s="134"/>
      <c r="E147" s="135"/>
    </row>
    <row r="148" spans="1:5" ht="36" x14ac:dyDescent="0.25">
      <c r="A148" s="58" t="s">
        <v>154</v>
      </c>
      <c r="B148" s="24" t="s">
        <v>595</v>
      </c>
      <c r="C148" s="9" t="s">
        <v>151</v>
      </c>
      <c r="D148" s="36">
        <v>1</v>
      </c>
      <c r="E148" s="59" t="s">
        <v>101</v>
      </c>
    </row>
    <row r="149" spans="1:5" ht="120" x14ac:dyDescent="0.25">
      <c r="A149" s="58" t="s">
        <v>154</v>
      </c>
      <c r="B149" s="24" t="s">
        <v>596</v>
      </c>
      <c r="C149" s="9" t="s">
        <v>155</v>
      </c>
      <c r="D149" s="36">
        <v>1</v>
      </c>
      <c r="E149" s="59" t="s">
        <v>109</v>
      </c>
    </row>
    <row r="150" spans="1:5" ht="48" x14ac:dyDescent="0.25">
      <c r="A150" s="58" t="s">
        <v>154</v>
      </c>
      <c r="B150" s="24" t="s">
        <v>597</v>
      </c>
      <c r="C150" s="9" t="s">
        <v>128</v>
      </c>
      <c r="D150" s="36">
        <v>1</v>
      </c>
      <c r="E150" s="59" t="s">
        <v>120</v>
      </c>
    </row>
    <row r="151" spans="1:5" ht="84" x14ac:dyDescent="0.25">
      <c r="A151" s="58" t="s">
        <v>154</v>
      </c>
      <c r="B151" s="27" t="s">
        <v>598</v>
      </c>
      <c r="C151" s="9" t="s">
        <v>156</v>
      </c>
      <c r="D151" s="36">
        <v>1</v>
      </c>
      <c r="E151" s="59" t="s">
        <v>123</v>
      </c>
    </row>
    <row r="152" spans="1:5" ht="24" x14ac:dyDescent="0.25">
      <c r="A152" s="58" t="s">
        <v>154</v>
      </c>
      <c r="B152" s="24" t="s">
        <v>599</v>
      </c>
      <c r="C152" s="25" t="s">
        <v>144</v>
      </c>
      <c r="D152" s="36">
        <v>1</v>
      </c>
      <c r="E152" s="59" t="s">
        <v>135</v>
      </c>
    </row>
    <row r="153" spans="1:5" ht="60" x14ac:dyDescent="0.25">
      <c r="A153" s="58" t="s">
        <v>154</v>
      </c>
      <c r="B153" s="24" t="s">
        <v>600</v>
      </c>
      <c r="C153" s="9" t="s">
        <v>102</v>
      </c>
      <c r="D153" s="36">
        <v>1</v>
      </c>
      <c r="E153" s="60" t="s">
        <v>137</v>
      </c>
    </row>
    <row r="154" spans="1:5" ht="36" x14ac:dyDescent="0.25">
      <c r="A154" s="58" t="s">
        <v>154</v>
      </c>
      <c r="B154" s="24" t="s">
        <v>601</v>
      </c>
      <c r="C154" s="9" t="s">
        <v>100</v>
      </c>
      <c r="D154" s="36">
        <v>1</v>
      </c>
      <c r="E154" s="59" t="s">
        <v>140</v>
      </c>
    </row>
    <row r="155" spans="1:5" ht="84" x14ac:dyDescent="0.25">
      <c r="A155" s="58" t="s">
        <v>154</v>
      </c>
      <c r="B155" s="24" t="s">
        <v>602</v>
      </c>
      <c r="C155" s="9" t="s">
        <v>157</v>
      </c>
      <c r="D155" s="36">
        <v>1</v>
      </c>
      <c r="E155" s="59" t="s">
        <v>149</v>
      </c>
    </row>
    <row r="156" spans="1:5" ht="36" x14ac:dyDescent="0.25">
      <c r="A156" s="58" t="s">
        <v>154</v>
      </c>
      <c r="B156" s="20" t="s">
        <v>603</v>
      </c>
      <c r="C156" s="9"/>
      <c r="D156" s="36">
        <v>0</v>
      </c>
      <c r="E156" s="59" t="s">
        <v>98</v>
      </c>
    </row>
    <row r="157" spans="1:5" x14ac:dyDescent="0.25">
      <c r="A157" s="58" t="s">
        <v>154</v>
      </c>
      <c r="B157" s="20" t="s">
        <v>604</v>
      </c>
      <c r="C157" s="9"/>
      <c r="D157" s="36">
        <v>0</v>
      </c>
      <c r="E157" s="59" t="s">
        <v>99</v>
      </c>
    </row>
    <row r="158" spans="1:5" ht="48" x14ac:dyDescent="0.25">
      <c r="A158" s="58" t="s">
        <v>154</v>
      </c>
      <c r="B158" s="20" t="s">
        <v>605</v>
      </c>
      <c r="C158" s="9"/>
      <c r="D158" s="36">
        <v>0</v>
      </c>
      <c r="E158" s="59" t="s">
        <v>103</v>
      </c>
    </row>
    <row r="159" spans="1:5" ht="60" x14ac:dyDescent="0.25">
      <c r="A159" s="58" t="s">
        <v>154</v>
      </c>
      <c r="B159" s="20" t="s">
        <v>606</v>
      </c>
      <c r="C159" s="9"/>
      <c r="D159" s="36">
        <v>0</v>
      </c>
      <c r="E159" s="59" t="s">
        <v>104</v>
      </c>
    </row>
    <row r="160" spans="1:5" ht="36" x14ac:dyDescent="0.25">
      <c r="A160" s="58" t="s">
        <v>154</v>
      </c>
      <c r="B160" s="20" t="s">
        <v>607</v>
      </c>
      <c r="C160" s="25"/>
      <c r="D160" s="36">
        <v>0</v>
      </c>
      <c r="E160" s="59" t="s">
        <v>106</v>
      </c>
    </row>
    <row r="161" spans="1:5" ht="48" x14ac:dyDescent="0.25">
      <c r="A161" s="58" t="s">
        <v>154</v>
      </c>
      <c r="B161" s="20" t="s">
        <v>608</v>
      </c>
      <c r="C161" s="9"/>
      <c r="D161" s="36">
        <v>0</v>
      </c>
      <c r="E161" s="61" t="s">
        <v>107</v>
      </c>
    </row>
    <row r="162" spans="1:5" ht="60" x14ac:dyDescent="0.25">
      <c r="A162" s="58" t="s">
        <v>154</v>
      </c>
      <c r="B162" s="20" t="s">
        <v>609</v>
      </c>
      <c r="C162" s="25"/>
      <c r="D162" s="36">
        <v>0</v>
      </c>
      <c r="E162" s="59" t="s">
        <v>108</v>
      </c>
    </row>
    <row r="163" spans="1:5" ht="84" x14ac:dyDescent="0.25">
      <c r="A163" s="58" t="s">
        <v>154</v>
      </c>
      <c r="B163" s="20" t="s">
        <v>610</v>
      </c>
      <c r="C163" s="9"/>
      <c r="D163" s="36">
        <v>0</v>
      </c>
      <c r="E163" s="59" t="s">
        <v>110</v>
      </c>
    </row>
    <row r="164" spans="1:5" ht="48" x14ac:dyDescent="0.25">
      <c r="A164" s="58" t="s">
        <v>154</v>
      </c>
      <c r="B164" s="20" t="s">
        <v>611</v>
      </c>
      <c r="C164" s="9"/>
      <c r="D164" s="36">
        <v>0</v>
      </c>
      <c r="E164" s="60" t="s">
        <v>124</v>
      </c>
    </row>
    <row r="165" spans="1:5" ht="84" x14ac:dyDescent="0.25">
      <c r="A165" s="58" t="s">
        <v>154</v>
      </c>
      <c r="B165" s="20" t="s">
        <v>612</v>
      </c>
      <c r="C165" s="9"/>
      <c r="D165" s="36">
        <v>0</v>
      </c>
      <c r="E165" s="59" t="s">
        <v>129</v>
      </c>
    </row>
    <row r="166" spans="1:5" ht="60" x14ac:dyDescent="0.25">
      <c r="A166" s="58" t="s">
        <v>154</v>
      </c>
      <c r="B166" s="20" t="s">
        <v>613</v>
      </c>
      <c r="C166" s="9"/>
      <c r="D166" s="36">
        <v>0</v>
      </c>
      <c r="E166" s="59" t="s">
        <v>130</v>
      </c>
    </row>
    <row r="167" spans="1:5" ht="60" x14ac:dyDescent="0.25">
      <c r="A167" s="58" t="s">
        <v>154</v>
      </c>
      <c r="B167" s="20" t="s">
        <v>614</v>
      </c>
      <c r="C167" s="9"/>
      <c r="D167" s="36">
        <v>0</v>
      </c>
      <c r="E167" s="59" t="s">
        <v>131</v>
      </c>
    </row>
    <row r="168" spans="1:5" ht="72" x14ac:dyDescent="0.25">
      <c r="A168" s="58" t="s">
        <v>154</v>
      </c>
      <c r="B168" s="20" t="s">
        <v>615</v>
      </c>
      <c r="C168" s="9"/>
      <c r="D168" s="36">
        <v>0</v>
      </c>
      <c r="E168" s="59" t="s">
        <v>132</v>
      </c>
    </row>
    <row r="169" spans="1:5" ht="24" x14ac:dyDescent="0.25">
      <c r="A169" s="58" t="s">
        <v>154</v>
      </c>
      <c r="B169" s="20" t="s">
        <v>616</v>
      </c>
      <c r="C169" s="9"/>
      <c r="D169" s="36">
        <v>0</v>
      </c>
      <c r="E169" s="59" t="s">
        <v>136</v>
      </c>
    </row>
    <row r="170" spans="1:5" ht="24" x14ac:dyDescent="0.25">
      <c r="A170" s="58" t="s">
        <v>154</v>
      </c>
      <c r="B170" s="20" t="s">
        <v>617</v>
      </c>
      <c r="C170" s="9"/>
      <c r="D170" s="36">
        <v>0</v>
      </c>
      <c r="E170" s="59" t="s">
        <v>141</v>
      </c>
    </row>
    <row r="171" spans="1:5" ht="36" x14ac:dyDescent="0.25">
      <c r="A171" s="58" t="s">
        <v>154</v>
      </c>
      <c r="B171" s="20" t="s">
        <v>618</v>
      </c>
      <c r="C171" s="25"/>
      <c r="D171" s="36">
        <v>0</v>
      </c>
      <c r="E171" s="59" t="s">
        <v>142</v>
      </c>
    </row>
    <row r="172" spans="1:5" ht="46.5" customHeight="1" x14ac:dyDescent="0.25">
      <c r="A172" s="58" t="s">
        <v>154</v>
      </c>
      <c r="B172" s="20" t="s">
        <v>619</v>
      </c>
      <c r="C172" s="25"/>
      <c r="D172" s="36">
        <v>0</v>
      </c>
      <c r="E172" s="59" t="s">
        <v>143</v>
      </c>
    </row>
    <row r="173" spans="1:5" x14ac:dyDescent="0.25">
      <c r="A173" s="116" t="s">
        <v>470</v>
      </c>
      <c r="B173" s="117"/>
      <c r="C173" s="117"/>
      <c r="D173" s="57">
        <v>0.32</v>
      </c>
      <c r="E173" s="62"/>
    </row>
    <row r="174" spans="1:5" x14ac:dyDescent="0.25">
      <c r="A174" s="116" t="s">
        <v>471</v>
      </c>
      <c r="B174" s="117"/>
      <c r="C174" s="117"/>
      <c r="D174" s="23">
        <v>4</v>
      </c>
      <c r="E174" s="62"/>
    </row>
    <row r="175" spans="1:5" ht="26.25" x14ac:dyDescent="0.25">
      <c r="A175" s="113" t="s">
        <v>436</v>
      </c>
      <c r="B175" s="134"/>
      <c r="C175" s="134"/>
      <c r="D175" s="134"/>
      <c r="E175" s="135"/>
    </row>
    <row r="176" spans="1:5" ht="24" x14ac:dyDescent="0.25">
      <c r="A176" s="58" t="s">
        <v>343</v>
      </c>
      <c r="B176" s="26" t="s">
        <v>344</v>
      </c>
      <c r="C176" s="9" t="s">
        <v>508</v>
      </c>
      <c r="D176" s="36">
        <v>1</v>
      </c>
      <c r="E176" s="59" t="s">
        <v>307</v>
      </c>
    </row>
    <row r="177" spans="1:5" ht="36" x14ac:dyDescent="0.25">
      <c r="A177" s="58" t="s">
        <v>343</v>
      </c>
      <c r="B177" s="26" t="s">
        <v>345</v>
      </c>
      <c r="C177" s="9" t="s">
        <v>346</v>
      </c>
      <c r="D177" s="36">
        <v>1</v>
      </c>
      <c r="E177" s="59" t="s">
        <v>334</v>
      </c>
    </row>
    <row r="178" spans="1:5" ht="60" x14ac:dyDescent="0.25">
      <c r="A178" s="58" t="s">
        <v>343</v>
      </c>
      <c r="B178" s="26" t="s">
        <v>628</v>
      </c>
      <c r="C178" s="9" t="s">
        <v>319</v>
      </c>
      <c r="D178" s="36">
        <v>1</v>
      </c>
      <c r="E178" s="59" t="s">
        <v>335</v>
      </c>
    </row>
    <row r="179" spans="1:5" ht="24" x14ac:dyDescent="0.25">
      <c r="A179" s="58" t="s">
        <v>343</v>
      </c>
      <c r="B179" s="26" t="s">
        <v>685</v>
      </c>
      <c r="C179" s="9" t="s">
        <v>319</v>
      </c>
      <c r="D179" s="30">
        <v>1</v>
      </c>
      <c r="E179" s="59" t="s">
        <v>333</v>
      </c>
    </row>
    <row r="180" spans="1:5" ht="24" x14ac:dyDescent="0.25">
      <c r="A180" s="58" t="s">
        <v>343</v>
      </c>
      <c r="B180" s="26" t="s">
        <v>686</v>
      </c>
      <c r="C180" s="9" t="s">
        <v>310</v>
      </c>
      <c r="D180" s="36">
        <v>1</v>
      </c>
      <c r="E180" s="60" t="s">
        <v>341</v>
      </c>
    </row>
    <row r="181" spans="1:5" ht="36" x14ac:dyDescent="0.25">
      <c r="A181" s="58" t="s">
        <v>343</v>
      </c>
      <c r="B181" s="26" t="s">
        <v>687</v>
      </c>
      <c r="C181" s="9" t="s">
        <v>322</v>
      </c>
      <c r="D181" s="30">
        <v>1</v>
      </c>
      <c r="E181" s="59" t="s">
        <v>305</v>
      </c>
    </row>
    <row r="182" spans="1:5" ht="60" x14ac:dyDescent="0.25">
      <c r="A182" s="58" t="s">
        <v>343</v>
      </c>
      <c r="B182" s="26" t="s">
        <v>688</v>
      </c>
      <c r="C182" s="9" t="s">
        <v>322</v>
      </c>
      <c r="D182" s="30">
        <v>1</v>
      </c>
      <c r="E182" s="59" t="s">
        <v>306</v>
      </c>
    </row>
    <row r="183" spans="1:5" ht="36" x14ac:dyDescent="0.25">
      <c r="A183" s="58" t="s">
        <v>343</v>
      </c>
      <c r="B183" s="26" t="s">
        <v>629</v>
      </c>
      <c r="C183" s="9" t="s">
        <v>319</v>
      </c>
      <c r="D183" s="30">
        <v>1</v>
      </c>
      <c r="E183" s="60" t="s">
        <v>313</v>
      </c>
    </row>
    <row r="184" spans="1:5" ht="108" x14ac:dyDescent="0.25">
      <c r="A184" s="58" t="s">
        <v>343</v>
      </c>
      <c r="B184" s="26" t="s">
        <v>689</v>
      </c>
      <c r="C184" s="9" t="s">
        <v>347</v>
      </c>
      <c r="D184" s="30">
        <v>1</v>
      </c>
      <c r="E184" s="59" t="s">
        <v>308</v>
      </c>
    </row>
    <row r="185" spans="1:5" ht="24" x14ac:dyDescent="0.25">
      <c r="A185" s="58" t="s">
        <v>343</v>
      </c>
      <c r="B185" s="26" t="s">
        <v>630</v>
      </c>
      <c r="C185" s="9" t="s">
        <v>322</v>
      </c>
      <c r="D185" s="30">
        <v>1</v>
      </c>
      <c r="E185" s="59" t="s">
        <v>315</v>
      </c>
    </row>
    <row r="186" spans="1:5" ht="36" x14ac:dyDescent="0.25">
      <c r="A186" s="58" t="s">
        <v>343</v>
      </c>
      <c r="B186" s="26" t="s">
        <v>690</v>
      </c>
      <c r="C186" s="25" t="s">
        <v>342</v>
      </c>
      <c r="D186" s="36">
        <v>1</v>
      </c>
      <c r="E186" s="59" t="s">
        <v>317</v>
      </c>
    </row>
    <row r="187" spans="1:5" ht="24" x14ac:dyDescent="0.25">
      <c r="A187" s="58" t="s">
        <v>343</v>
      </c>
      <c r="B187" s="26" t="s">
        <v>691</v>
      </c>
      <c r="C187" s="9" t="s">
        <v>339</v>
      </c>
      <c r="D187" s="36">
        <v>1</v>
      </c>
      <c r="E187" s="59" t="s">
        <v>337</v>
      </c>
    </row>
    <row r="188" spans="1:5" ht="24" x14ac:dyDescent="0.25">
      <c r="A188" s="58" t="s">
        <v>343</v>
      </c>
      <c r="B188" s="20" t="s">
        <v>692</v>
      </c>
      <c r="C188" s="25"/>
      <c r="D188" s="36">
        <v>0</v>
      </c>
      <c r="E188" s="59" t="s">
        <v>309</v>
      </c>
    </row>
    <row r="189" spans="1:5" ht="24" x14ac:dyDescent="0.25">
      <c r="A189" s="58" t="s">
        <v>343</v>
      </c>
      <c r="B189" s="20" t="s">
        <v>693</v>
      </c>
      <c r="C189" s="25"/>
      <c r="D189" s="36">
        <v>0</v>
      </c>
      <c r="E189" s="60" t="s">
        <v>311</v>
      </c>
    </row>
    <row r="190" spans="1:5" ht="36" x14ac:dyDescent="0.25">
      <c r="A190" s="58" t="s">
        <v>343</v>
      </c>
      <c r="B190" s="20" t="s">
        <v>694</v>
      </c>
      <c r="C190" s="25"/>
      <c r="D190" s="36">
        <v>0</v>
      </c>
      <c r="E190" s="59" t="s">
        <v>326</v>
      </c>
    </row>
    <row r="191" spans="1:5" ht="24" x14ac:dyDescent="0.25">
      <c r="A191" s="58" t="s">
        <v>343</v>
      </c>
      <c r="B191" s="20" t="s">
        <v>695</v>
      </c>
      <c r="C191" s="25"/>
      <c r="D191" s="36">
        <v>0</v>
      </c>
      <c r="E191" s="60" t="s">
        <v>316</v>
      </c>
    </row>
    <row r="192" spans="1:5" x14ac:dyDescent="0.25">
      <c r="A192" s="58" t="s">
        <v>343</v>
      </c>
      <c r="B192" s="20" t="s">
        <v>631</v>
      </c>
      <c r="C192" s="25"/>
      <c r="D192" s="36">
        <v>0</v>
      </c>
      <c r="E192" s="59" t="s">
        <v>318</v>
      </c>
    </row>
    <row r="193" spans="1:5" ht="24" x14ac:dyDescent="0.25">
      <c r="A193" s="58" t="s">
        <v>343</v>
      </c>
      <c r="B193" s="20" t="s">
        <v>696</v>
      </c>
      <c r="C193" s="25"/>
      <c r="D193" s="36">
        <v>0</v>
      </c>
      <c r="E193" s="59" t="s">
        <v>320</v>
      </c>
    </row>
    <row r="194" spans="1:5" ht="48" x14ac:dyDescent="0.25">
      <c r="A194" s="58" t="s">
        <v>343</v>
      </c>
      <c r="B194" s="20" t="s">
        <v>697</v>
      </c>
      <c r="C194" s="25"/>
      <c r="D194" s="36">
        <v>0</v>
      </c>
      <c r="E194" s="59" t="s">
        <v>333</v>
      </c>
    </row>
    <row r="195" spans="1:5" ht="24" x14ac:dyDescent="0.25">
      <c r="A195" s="58" t="s">
        <v>343</v>
      </c>
      <c r="B195" s="20" t="s">
        <v>698</v>
      </c>
      <c r="C195" s="25"/>
      <c r="D195" s="36">
        <v>0</v>
      </c>
      <c r="E195" s="59" t="s">
        <v>323</v>
      </c>
    </row>
    <row r="196" spans="1:5" ht="36" x14ac:dyDescent="0.25">
      <c r="A196" s="58" t="s">
        <v>343</v>
      </c>
      <c r="B196" s="20" t="s">
        <v>699</v>
      </c>
      <c r="C196" s="25"/>
      <c r="D196" s="36">
        <v>0</v>
      </c>
      <c r="E196" s="59" t="s">
        <v>324</v>
      </c>
    </row>
    <row r="197" spans="1:5" ht="24" x14ac:dyDescent="0.25">
      <c r="A197" s="58" t="s">
        <v>343</v>
      </c>
      <c r="B197" s="20" t="s">
        <v>700</v>
      </c>
      <c r="C197" s="25"/>
      <c r="D197" s="36">
        <v>0</v>
      </c>
      <c r="E197" s="59" t="s">
        <v>325</v>
      </c>
    </row>
    <row r="198" spans="1:5" ht="48" x14ac:dyDescent="0.25">
      <c r="A198" s="58" t="s">
        <v>343</v>
      </c>
      <c r="B198" s="20" t="s">
        <v>632</v>
      </c>
      <c r="C198" s="25"/>
      <c r="D198" s="36">
        <v>0</v>
      </c>
      <c r="E198" s="59" t="s">
        <v>331</v>
      </c>
    </row>
    <row r="199" spans="1:5" ht="24" x14ac:dyDescent="0.25">
      <c r="A199" s="58" t="s">
        <v>343</v>
      </c>
      <c r="B199" s="20" t="s">
        <v>701</v>
      </c>
      <c r="C199" s="25"/>
      <c r="D199" s="36">
        <v>0</v>
      </c>
      <c r="E199" s="60" t="s">
        <v>338</v>
      </c>
    </row>
    <row r="200" spans="1:5" ht="24" x14ac:dyDescent="0.25">
      <c r="A200" s="58" t="s">
        <v>343</v>
      </c>
      <c r="B200" s="20" t="s">
        <v>702</v>
      </c>
      <c r="C200" s="25"/>
      <c r="D200" s="36">
        <v>0</v>
      </c>
      <c r="E200" s="59" t="s">
        <v>340</v>
      </c>
    </row>
    <row r="201" spans="1:5" ht="72" x14ac:dyDescent="0.25">
      <c r="A201" s="58" t="s">
        <v>343</v>
      </c>
      <c r="B201" s="20" t="s">
        <v>703</v>
      </c>
      <c r="C201" s="25"/>
      <c r="D201" s="36">
        <v>0</v>
      </c>
      <c r="E201" s="60"/>
    </row>
    <row r="202" spans="1:5" ht="24" x14ac:dyDescent="0.25">
      <c r="A202" s="58" t="s">
        <v>343</v>
      </c>
      <c r="B202" s="20" t="s">
        <v>704</v>
      </c>
      <c r="C202" s="25"/>
      <c r="D202" s="36">
        <v>0</v>
      </c>
      <c r="E202" s="60"/>
    </row>
    <row r="203" spans="1:5" ht="36" x14ac:dyDescent="0.25">
      <c r="A203" s="58" t="s">
        <v>343</v>
      </c>
      <c r="B203" s="20" t="s">
        <v>705</v>
      </c>
      <c r="C203" s="25"/>
      <c r="D203" s="36">
        <v>0</v>
      </c>
      <c r="E203" s="60"/>
    </row>
    <row r="204" spans="1:5" ht="24" x14ac:dyDescent="0.25">
      <c r="A204" s="58" t="s">
        <v>343</v>
      </c>
      <c r="B204" s="20" t="s">
        <v>633</v>
      </c>
      <c r="C204" s="25"/>
      <c r="D204" s="36">
        <v>0</v>
      </c>
      <c r="E204" s="60"/>
    </row>
    <row r="205" spans="1:5" ht="24" x14ac:dyDescent="0.25">
      <c r="A205" s="58" t="s">
        <v>343</v>
      </c>
      <c r="B205" s="20" t="s">
        <v>706</v>
      </c>
      <c r="C205" s="25"/>
      <c r="D205" s="36">
        <v>0</v>
      </c>
      <c r="E205" s="60"/>
    </row>
    <row r="206" spans="1:5" ht="24" x14ac:dyDescent="0.25">
      <c r="A206" s="58" t="s">
        <v>343</v>
      </c>
      <c r="B206" s="20" t="s">
        <v>634</v>
      </c>
      <c r="C206" s="25"/>
      <c r="D206" s="36">
        <v>0</v>
      </c>
      <c r="E206" s="60"/>
    </row>
    <row r="207" spans="1:5" ht="60" x14ac:dyDescent="0.25">
      <c r="A207" s="58" t="s">
        <v>343</v>
      </c>
      <c r="B207" s="20" t="s">
        <v>707</v>
      </c>
      <c r="C207" s="25"/>
      <c r="D207" s="36">
        <v>0</v>
      </c>
      <c r="E207" s="60"/>
    </row>
    <row r="208" spans="1:5" ht="24" x14ac:dyDescent="0.25">
      <c r="A208" s="58" t="s">
        <v>343</v>
      </c>
      <c r="B208" s="20" t="s">
        <v>708</v>
      </c>
      <c r="C208" s="25"/>
      <c r="D208" s="36">
        <v>0</v>
      </c>
      <c r="E208" s="60"/>
    </row>
    <row r="209" spans="1:5" ht="24" x14ac:dyDescent="0.25">
      <c r="A209" s="58" t="s">
        <v>343</v>
      </c>
      <c r="B209" s="20" t="s">
        <v>709</v>
      </c>
      <c r="C209" s="25"/>
      <c r="D209" s="36">
        <v>0</v>
      </c>
      <c r="E209" s="60"/>
    </row>
    <row r="210" spans="1:5" ht="36" x14ac:dyDescent="0.25">
      <c r="A210" s="58" t="s">
        <v>343</v>
      </c>
      <c r="B210" s="20" t="s">
        <v>710</v>
      </c>
      <c r="C210" s="25"/>
      <c r="D210" s="36">
        <v>0</v>
      </c>
      <c r="E210" s="60"/>
    </row>
    <row r="211" spans="1:5" ht="24" x14ac:dyDescent="0.25">
      <c r="A211" s="58" t="s">
        <v>343</v>
      </c>
      <c r="B211" s="20" t="s">
        <v>711</v>
      </c>
      <c r="C211" s="25"/>
      <c r="D211" s="36">
        <v>0</v>
      </c>
      <c r="E211" s="59"/>
    </row>
    <row r="212" spans="1:5" ht="48" x14ac:dyDescent="0.25">
      <c r="A212" s="58" t="s">
        <v>343</v>
      </c>
      <c r="B212" s="20" t="s">
        <v>712</v>
      </c>
      <c r="C212" s="25"/>
      <c r="D212" s="36">
        <v>0</v>
      </c>
      <c r="E212" s="59"/>
    </row>
    <row r="213" spans="1:5" ht="60" x14ac:dyDescent="0.25">
      <c r="A213" s="58" t="s">
        <v>343</v>
      </c>
      <c r="B213" s="20" t="s">
        <v>635</v>
      </c>
      <c r="C213" s="25"/>
      <c r="D213" s="36">
        <v>0</v>
      </c>
      <c r="E213" s="59"/>
    </row>
    <row r="214" spans="1:5" ht="24" x14ac:dyDescent="0.25">
      <c r="A214" s="58" t="s">
        <v>343</v>
      </c>
      <c r="B214" s="20" t="s">
        <v>713</v>
      </c>
      <c r="C214" s="25"/>
      <c r="D214" s="36">
        <v>0</v>
      </c>
      <c r="E214" s="59"/>
    </row>
    <row r="215" spans="1:5" ht="24" x14ac:dyDescent="0.25">
      <c r="A215" s="58" t="s">
        <v>343</v>
      </c>
      <c r="B215" s="20" t="s">
        <v>714</v>
      </c>
      <c r="C215" s="25"/>
      <c r="D215" s="36">
        <v>0</v>
      </c>
      <c r="E215" s="59"/>
    </row>
    <row r="216" spans="1:5" ht="24" x14ac:dyDescent="0.25">
      <c r="A216" s="58" t="s">
        <v>343</v>
      </c>
      <c r="B216" s="20" t="s">
        <v>636</v>
      </c>
      <c r="C216" s="25"/>
      <c r="D216" s="36">
        <v>0</v>
      </c>
      <c r="E216" s="59"/>
    </row>
    <row r="217" spans="1:5" ht="24" x14ac:dyDescent="0.25">
      <c r="A217" s="58" t="s">
        <v>343</v>
      </c>
      <c r="B217" s="20" t="s">
        <v>715</v>
      </c>
      <c r="C217" s="25"/>
      <c r="D217" s="36">
        <v>0</v>
      </c>
      <c r="E217" s="59"/>
    </row>
    <row r="218" spans="1:5" x14ac:dyDescent="0.25">
      <c r="A218" s="58" t="s">
        <v>343</v>
      </c>
      <c r="B218" s="20" t="s">
        <v>637</v>
      </c>
      <c r="C218" s="25"/>
      <c r="D218" s="36">
        <v>0</v>
      </c>
      <c r="E218" s="59"/>
    </row>
    <row r="219" spans="1:5" ht="36" x14ac:dyDescent="0.25">
      <c r="A219" s="58" t="s">
        <v>343</v>
      </c>
      <c r="B219" s="20" t="s">
        <v>716</v>
      </c>
      <c r="C219" s="25"/>
      <c r="D219" s="36">
        <v>0</v>
      </c>
      <c r="E219" s="59"/>
    </row>
    <row r="220" spans="1:5" ht="24" x14ac:dyDescent="0.25">
      <c r="A220" s="58" t="s">
        <v>343</v>
      </c>
      <c r="B220" s="20" t="s">
        <v>717</v>
      </c>
      <c r="C220" s="25"/>
      <c r="D220" s="36">
        <v>0</v>
      </c>
      <c r="E220" s="59"/>
    </row>
    <row r="221" spans="1:5" ht="36" x14ac:dyDescent="0.25">
      <c r="A221" s="58" t="s">
        <v>343</v>
      </c>
      <c r="B221" s="20" t="s">
        <v>718</v>
      </c>
      <c r="C221" s="25"/>
      <c r="D221" s="36">
        <v>0</v>
      </c>
      <c r="E221" s="59"/>
    </row>
    <row r="222" spans="1:5" ht="48" x14ac:dyDescent="0.25">
      <c r="A222" s="58" t="s">
        <v>343</v>
      </c>
      <c r="B222" s="20" t="s">
        <v>719</v>
      </c>
      <c r="C222" s="25"/>
      <c r="D222" s="36">
        <v>0</v>
      </c>
      <c r="E222" s="59"/>
    </row>
    <row r="223" spans="1:5" ht="24" x14ac:dyDescent="0.25">
      <c r="A223" s="58" t="s">
        <v>343</v>
      </c>
      <c r="B223" s="20" t="s">
        <v>720</v>
      </c>
      <c r="C223" s="25"/>
      <c r="D223" s="36">
        <v>0</v>
      </c>
      <c r="E223" s="59"/>
    </row>
    <row r="224" spans="1:5" ht="24" x14ac:dyDescent="0.25">
      <c r="A224" s="58" t="s">
        <v>343</v>
      </c>
      <c r="B224" s="20" t="s">
        <v>721</v>
      </c>
      <c r="C224" s="25"/>
      <c r="D224" s="36">
        <v>0</v>
      </c>
      <c r="E224" s="59"/>
    </row>
    <row r="225" spans="1:5" ht="60" x14ac:dyDescent="0.25">
      <c r="A225" s="58" t="s">
        <v>343</v>
      </c>
      <c r="B225" s="20" t="s">
        <v>638</v>
      </c>
      <c r="C225" s="25"/>
      <c r="D225" s="36">
        <v>0</v>
      </c>
      <c r="E225" s="59"/>
    </row>
    <row r="226" spans="1:5" ht="36" x14ac:dyDescent="0.25">
      <c r="A226" s="58" t="s">
        <v>343</v>
      </c>
      <c r="B226" s="20" t="s">
        <v>722</v>
      </c>
      <c r="C226" s="25"/>
      <c r="D226" s="36">
        <v>0</v>
      </c>
      <c r="E226" s="59"/>
    </row>
    <row r="227" spans="1:5" ht="24" x14ac:dyDescent="0.25">
      <c r="A227" s="58" t="s">
        <v>343</v>
      </c>
      <c r="B227" s="20" t="s">
        <v>723</v>
      </c>
      <c r="C227" s="25"/>
      <c r="D227" s="36">
        <v>0</v>
      </c>
      <c r="E227" s="59"/>
    </row>
    <row r="228" spans="1:5" ht="24" x14ac:dyDescent="0.25">
      <c r="A228" s="58" t="s">
        <v>343</v>
      </c>
      <c r="B228" s="20" t="s">
        <v>639</v>
      </c>
      <c r="C228" s="25"/>
      <c r="D228" s="36">
        <v>0</v>
      </c>
      <c r="E228" s="59"/>
    </row>
    <row r="229" spans="1:5" x14ac:dyDescent="0.25">
      <c r="A229" s="58" t="s">
        <v>343</v>
      </c>
      <c r="B229" s="20" t="s">
        <v>640</v>
      </c>
      <c r="C229" s="25"/>
      <c r="D229" s="36">
        <v>0</v>
      </c>
      <c r="E229" s="59"/>
    </row>
    <row r="230" spans="1:5" ht="24" x14ac:dyDescent="0.25">
      <c r="A230" s="58" t="s">
        <v>343</v>
      </c>
      <c r="B230" s="20" t="s">
        <v>724</v>
      </c>
      <c r="C230" s="25"/>
      <c r="D230" s="36">
        <v>0</v>
      </c>
      <c r="E230" s="59"/>
    </row>
    <row r="231" spans="1:5" ht="24" x14ac:dyDescent="0.25">
      <c r="A231" s="58" t="s">
        <v>343</v>
      </c>
      <c r="B231" s="20" t="s">
        <v>725</v>
      </c>
      <c r="C231" s="25"/>
      <c r="D231" s="36">
        <v>0</v>
      </c>
      <c r="E231" s="59"/>
    </row>
    <row r="232" spans="1:5" ht="24" x14ac:dyDescent="0.25">
      <c r="A232" s="58" t="s">
        <v>343</v>
      </c>
      <c r="B232" s="20" t="s">
        <v>641</v>
      </c>
      <c r="C232" s="25"/>
      <c r="D232" s="36">
        <v>0</v>
      </c>
      <c r="E232" s="59"/>
    </row>
    <row r="233" spans="1:5" ht="24" x14ac:dyDescent="0.25">
      <c r="A233" s="58" t="s">
        <v>343</v>
      </c>
      <c r="B233" s="20" t="s">
        <v>642</v>
      </c>
      <c r="C233" s="25"/>
      <c r="D233" s="36">
        <v>0</v>
      </c>
      <c r="E233" s="59"/>
    </row>
    <row r="234" spans="1:5" x14ac:dyDescent="0.25">
      <c r="A234" s="58" t="s">
        <v>343</v>
      </c>
      <c r="B234" s="20" t="s">
        <v>643</v>
      </c>
      <c r="C234" s="25"/>
      <c r="D234" s="36">
        <v>0</v>
      </c>
      <c r="E234" s="59"/>
    </row>
    <row r="235" spans="1:5" ht="36" x14ac:dyDescent="0.25">
      <c r="A235" s="58" t="s">
        <v>343</v>
      </c>
      <c r="B235" s="20" t="s">
        <v>644</v>
      </c>
      <c r="C235" s="25"/>
      <c r="D235" s="36">
        <v>0</v>
      </c>
      <c r="E235" s="59"/>
    </row>
    <row r="236" spans="1:5" x14ac:dyDescent="0.25">
      <c r="A236" s="116" t="s">
        <v>470</v>
      </c>
      <c r="B236" s="117"/>
      <c r="C236" s="117"/>
      <c r="D236" s="52">
        <v>0.2</v>
      </c>
      <c r="E236" s="62"/>
    </row>
    <row r="237" spans="1:5" x14ac:dyDescent="0.25">
      <c r="A237" s="116" t="s">
        <v>471</v>
      </c>
      <c r="B237" s="117"/>
      <c r="C237" s="117"/>
      <c r="D237" s="23">
        <v>2</v>
      </c>
      <c r="E237" s="62"/>
    </row>
    <row r="238" spans="1:5" ht="26.25" x14ac:dyDescent="0.25">
      <c r="A238" s="113" t="s">
        <v>432</v>
      </c>
      <c r="B238" s="134"/>
      <c r="C238" s="134"/>
      <c r="D238" s="134"/>
      <c r="E238" s="135"/>
    </row>
    <row r="239" spans="1:5" x14ac:dyDescent="0.25">
      <c r="A239" s="58" t="s">
        <v>94</v>
      </c>
      <c r="B239" s="26" t="s">
        <v>95</v>
      </c>
      <c r="C239" s="9" t="s">
        <v>546</v>
      </c>
      <c r="D239" s="36">
        <v>1</v>
      </c>
      <c r="E239" s="60"/>
    </row>
    <row r="240" spans="1:5" ht="48" x14ac:dyDescent="0.25">
      <c r="A240" s="58" t="s">
        <v>94</v>
      </c>
      <c r="B240" s="26" t="s">
        <v>96</v>
      </c>
      <c r="C240" s="2" t="s">
        <v>86</v>
      </c>
      <c r="D240" s="36">
        <v>1</v>
      </c>
      <c r="E240" s="60"/>
    </row>
    <row r="241" spans="1:5" ht="48" x14ac:dyDescent="0.25">
      <c r="A241" s="58" t="s">
        <v>94</v>
      </c>
      <c r="B241" s="20" t="s">
        <v>667</v>
      </c>
      <c r="C241" s="9"/>
      <c r="D241" s="36">
        <v>0</v>
      </c>
      <c r="E241" s="60"/>
    </row>
    <row r="242" spans="1:5" x14ac:dyDescent="0.25">
      <c r="A242" s="58" t="s">
        <v>94</v>
      </c>
      <c r="B242" s="20" t="s">
        <v>547</v>
      </c>
      <c r="C242" s="9"/>
      <c r="D242" s="36">
        <v>0</v>
      </c>
      <c r="E242" s="60"/>
    </row>
    <row r="243" spans="1:5" x14ac:dyDescent="0.25">
      <c r="A243" s="58" t="s">
        <v>94</v>
      </c>
      <c r="B243" s="20" t="s">
        <v>548</v>
      </c>
      <c r="C243" s="9"/>
      <c r="D243" s="36">
        <v>0</v>
      </c>
      <c r="E243" s="60"/>
    </row>
    <row r="244" spans="1:5" ht="24" x14ac:dyDescent="0.25">
      <c r="A244" s="58" t="s">
        <v>94</v>
      </c>
      <c r="B244" s="20" t="s">
        <v>549</v>
      </c>
      <c r="C244" s="2"/>
      <c r="D244" s="36">
        <v>0</v>
      </c>
      <c r="E244" s="60"/>
    </row>
    <row r="245" spans="1:5" ht="24" x14ac:dyDescent="0.25">
      <c r="A245" s="58" t="s">
        <v>94</v>
      </c>
      <c r="B245" s="20" t="s">
        <v>550</v>
      </c>
      <c r="C245" s="9"/>
      <c r="D245" s="36">
        <v>0</v>
      </c>
      <c r="E245" s="60"/>
    </row>
    <row r="246" spans="1:5" ht="24" x14ac:dyDescent="0.25">
      <c r="A246" s="58" t="s">
        <v>94</v>
      </c>
      <c r="B246" s="20" t="s">
        <v>551</v>
      </c>
      <c r="C246" s="25"/>
      <c r="D246" s="36">
        <v>0</v>
      </c>
      <c r="E246" s="60"/>
    </row>
    <row r="247" spans="1:5" x14ac:dyDescent="0.25">
      <c r="A247" s="58" t="s">
        <v>94</v>
      </c>
      <c r="B247" s="20" t="s">
        <v>552</v>
      </c>
      <c r="C247" s="9"/>
      <c r="D247" s="36">
        <v>0</v>
      </c>
      <c r="E247" s="60"/>
    </row>
    <row r="248" spans="1:5" ht="24" x14ac:dyDescent="0.25">
      <c r="A248" s="58" t="s">
        <v>94</v>
      </c>
      <c r="B248" s="20" t="s">
        <v>553</v>
      </c>
      <c r="C248" s="9"/>
      <c r="D248" s="36">
        <v>0</v>
      </c>
      <c r="E248" s="60"/>
    </row>
    <row r="249" spans="1:5" ht="48" x14ac:dyDescent="0.25">
      <c r="A249" s="58" t="s">
        <v>94</v>
      </c>
      <c r="B249" s="20" t="s">
        <v>554</v>
      </c>
      <c r="C249" s="9"/>
      <c r="D249" s="36">
        <v>0</v>
      </c>
      <c r="E249" s="60"/>
    </row>
    <row r="250" spans="1:5" ht="36" x14ac:dyDescent="0.25">
      <c r="A250" s="58" t="s">
        <v>94</v>
      </c>
      <c r="B250" s="20" t="s">
        <v>555</v>
      </c>
      <c r="C250" s="25"/>
      <c r="D250" s="36">
        <v>0</v>
      </c>
      <c r="E250" s="60"/>
    </row>
    <row r="251" spans="1:5" x14ac:dyDescent="0.25">
      <c r="A251" s="116" t="s">
        <v>470</v>
      </c>
      <c r="B251" s="117"/>
      <c r="C251" s="117"/>
      <c r="D251" s="57">
        <v>0.17</v>
      </c>
      <c r="E251" s="62"/>
    </row>
    <row r="252" spans="1:5" x14ac:dyDescent="0.25">
      <c r="A252" s="116" t="s">
        <v>471</v>
      </c>
      <c r="B252" s="117"/>
      <c r="C252" s="117"/>
      <c r="D252" s="23">
        <v>2</v>
      </c>
      <c r="E252" s="62"/>
    </row>
    <row r="253" spans="1:5" ht="26.25" x14ac:dyDescent="0.25">
      <c r="A253" s="113" t="s">
        <v>433</v>
      </c>
      <c r="B253" s="134"/>
      <c r="C253" s="134"/>
      <c r="D253" s="134"/>
      <c r="E253" s="135"/>
    </row>
    <row r="254" spans="1:5" ht="36" x14ac:dyDescent="0.25">
      <c r="A254" s="58" t="s">
        <v>84</v>
      </c>
      <c r="B254" s="24" t="s">
        <v>556</v>
      </c>
      <c r="C254" s="9" t="s">
        <v>41</v>
      </c>
      <c r="D254" s="36">
        <v>1</v>
      </c>
      <c r="E254" s="59"/>
    </row>
    <row r="255" spans="1:5" ht="48" x14ac:dyDescent="0.25">
      <c r="A255" s="58" t="s">
        <v>84</v>
      </c>
      <c r="B255" s="24" t="s">
        <v>668</v>
      </c>
      <c r="C255" s="9" t="s">
        <v>58</v>
      </c>
      <c r="D255" s="36">
        <v>1</v>
      </c>
      <c r="E255" s="60"/>
    </row>
    <row r="256" spans="1:5" x14ac:dyDescent="0.25">
      <c r="A256" s="58" t="s">
        <v>84</v>
      </c>
      <c r="B256" s="24" t="s">
        <v>557</v>
      </c>
      <c r="C256" s="9" t="s">
        <v>73</v>
      </c>
      <c r="D256" s="36">
        <v>1</v>
      </c>
      <c r="E256" s="59"/>
    </row>
    <row r="257" spans="1:5" ht="60" x14ac:dyDescent="0.25">
      <c r="A257" s="58" t="s">
        <v>84</v>
      </c>
      <c r="B257" s="24" t="s">
        <v>558</v>
      </c>
      <c r="C257" s="9" t="s">
        <v>62</v>
      </c>
      <c r="D257" s="36">
        <v>1</v>
      </c>
      <c r="E257" s="59"/>
    </row>
    <row r="258" spans="1:5" ht="84" x14ac:dyDescent="0.25">
      <c r="A258" s="58" t="s">
        <v>84</v>
      </c>
      <c r="B258" s="24" t="s">
        <v>559</v>
      </c>
      <c r="C258" s="9" t="s">
        <v>76</v>
      </c>
      <c r="D258" s="36">
        <v>1</v>
      </c>
      <c r="E258" s="59"/>
    </row>
    <row r="259" spans="1:5" ht="24" x14ac:dyDescent="0.25">
      <c r="A259" s="58" t="s">
        <v>84</v>
      </c>
      <c r="B259" s="24" t="s">
        <v>560</v>
      </c>
      <c r="C259" s="9" t="s">
        <v>75</v>
      </c>
      <c r="D259" s="36">
        <v>1</v>
      </c>
      <c r="E259" s="60"/>
    </row>
    <row r="260" spans="1:5" ht="36" x14ac:dyDescent="0.25">
      <c r="A260" s="58" t="s">
        <v>84</v>
      </c>
      <c r="B260" s="24" t="s">
        <v>669</v>
      </c>
      <c r="C260" s="25" t="s">
        <v>53</v>
      </c>
      <c r="D260" s="36">
        <v>1</v>
      </c>
      <c r="E260" s="59"/>
    </row>
    <row r="261" spans="1:5" ht="24" x14ac:dyDescent="0.25">
      <c r="A261" s="58" t="s">
        <v>84</v>
      </c>
      <c r="B261" s="24" t="s">
        <v>561</v>
      </c>
      <c r="C261" s="9" t="s">
        <v>46</v>
      </c>
      <c r="D261" s="36">
        <v>1</v>
      </c>
      <c r="E261" s="59"/>
    </row>
    <row r="262" spans="1:5" ht="24" x14ac:dyDescent="0.25">
      <c r="A262" s="58" t="s">
        <v>84</v>
      </c>
      <c r="B262" s="24" t="s">
        <v>562</v>
      </c>
      <c r="C262" s="9" t="s">
        <v>393</v>
      </c>
      <c r="D262" s="36">
        <v>1</v>
      </c>
      <c r="E262" s="59"/>
    </row>
    <row r="263" spans="1:5" ht="36" x14ac:dyDescent="0.25">
      <c r="A263" s="58" t="s">
        <v>84</v>
      </c>
      <c r="B263" s="24" t="s">
        <v>563</v>
      </c>
      <c r="C263" s="9" t="s">
        <v>67</v>
      </c>
      <c r="D263" s="36">
        <v>1</v>
      </c>
      <c r="E263" s="59"/>
    </row>
    <row r="264" spans="1:5" ht="60" x14ac:dyDescent="0.25">
      <c r="A264" s="58" t="s">
        <v>84</v>
      </c>
      <c r="B264" s="24" t="s">
        <v>564</v>
      </c>
      <c r="C264" s="9" t="s">
        <v>71</v>
      </c>
      <c r="D264" s="36">
        <v>1</v>
      </c>
      <c r="E264" s="59"/>
    </row>
    <row r="265" spans="1:5" ht="24" x14ac:dyDescent="0.25">
      <c r="A265" s="58" t="s">
        <v>84</v>
      </c>
      <c r="B265" s="24" t="s">
        <v>565</v>
      </c>
      <c r="C265" s="9" t="s">
        <v>44</v>
      </c>
      <c r="D265" s="36">
        <v>1</v>
      </c>
      <c r="E265" s="59"/>
    </row>
    <row r="266" spans="1:5" ht="24" x14ac:dyDescent="0.25">
      <c r="A266" s="58" t="s">
        <v>84</v>
      </c>
      <c r="B266" s="24" t="s">
        <v>566</v>
      </c>
      <c r="C266" s="9" t="s">
        <v>48</v>
      </c>
      <c r="D266" s="36">
        <v>1</v>
      </c>
      <c r="E266" s="59"/>
    </row>
    <row r="267" spans="1:5" ht="36" x14ac:dyDescent="0.25">
      <c r="A267" s="58" t="s">
        <v>84</v>
      </c>
      <c r="B267" s="20" t="s">
        <v>567</v>
      </c>
      <c r="C267" s="9"/>
      <c r="D267" s="36">
        <v>0</v>
      </c>
      <c r="E267" s="59"/>
    </row>
    <row r="268" spans="1:5" ht="36" x14ac:dyDescent="0.25">
      <c r="A268" s="58" t="s">
        <v>84</v>
      </c>
      <c r="B268" s="20" t="s">
        <v>568</v>
      </c>
      <c r="C268" s="9"/>
      <c r="D268" s="36">
        <v>0</v>
      </c>
      <c r="E268" s="59"/>
    </row>
    <row r="269" spans="1:5" ht="36" x14ac:dyDescent="0.25">
      <c r="A269" s="58" t="s">
        <v>84</v>
      </c>
      <c r="B269" s="20" t="s">
        <v>569</v>
      </c>
      <c r="C269" s="9"/>
      <c r="D269" s="36">
        <v>0</v>
      </c>
      <c r="E269" s="59"/>
    </row>
    <row r="270" spans="1:5" ht="48" x14ac:dyDescent="0.25">
      <c r="A270" s="58" t="s">
        <v>84</v>
      </c>
      <c r="B270" s="20" t="s">
        <v>570</v>
      </c>
      <c r="C270" s="9"/>
      <c r="D270" s="36">
        <v>0</v>
      </c>
      <c r="E270" s="59"/>
    </row>
    <row r="271" spans="1:5" ht="36" x14ac:dyDescent="0.25">
      <c r="A271" s="58" t="s">
        <v>84</v>
      </c>
      <c r="B271" s="20" t="s">
        <v>571</v>
      </c>
      <c r="C271" s="9"/>
      <c r="D271" s="36">
        <v>0</v>
      </c>
      <c r="E271" s="59"/>
    </row>
    <row r="272" spans="1:5" ht="48" x14ac:dyDescent="0.25">
      <c r="A272" s="58" t="s">
        <v>84</v>
      </c>
      <c r="B272" s="20" t="s">
        <v>572</v>
      </c>
      <c r="C272" s="25"/>
      <c r="D272" s="36">
        <v>0</v>
      </c>
      <c r="E272" s="59"/>
    </row>
    <row r="273" spans="1:5" ht="48" x14ac:dyDescent="0.25">
      <c r="A273" s="58" t="s">
        <v>84</v>
      </c>
      <c r="B273" s="20" t="s">
        <v>573</v>
      </c>
      <c r="C273" s="9"/>
      <c r="D273" s="36">
        <v>0</v>
      </c>
      <c r="E273" s="61"/>
    </row>
    <row r="274" spans="1:5" ht="36" x14ac:dyDescent="0.25">
      <c r="A274" s="58" t="s">
        <v>84</v>
      </c>
      <c r="B274" s="20" t="s">
        <v>574</v>
      </c>
      <c r="C274" s="25"/>
      <c r="D274" s="36">
        <v>0</v>
      </c>
      <c r="E274" s="59"/>
    </row>
    <row r="275" spans="1:5" ht="48" x14ac:dyDescent="0.25">
      <c r="A275" s="58" t="s">
        <v>84</v>
      </c>
      <c r="B275" s="20" t="s">
        <v>575</v>
      </c>
      <c r="C275" s="9"/>
      <c r="D275" s="36">
        <v>0</v>
      </c>
      <c r="E275" s="59"/>
    </row>
    <row r="276" spans="1:5" ht="24" x14ac:dyDescent="0.25">
      <c r="A276" s="58" t="s">
        <v>84</v>
      </c>
      <c r="B276" s="20" t="s">
        <v>576</v>
      </c>
      <c r="C276" s="9"/>
      <c r="D276" s="36">
        <v>0</v>
      </c>
      <c r="E276" s="59"/>
    </row>
    <row r="277" spans="1:5" x14ac:dyDescent="0.25">
      <c r="A277" s="58" t="s">
        <v>84</v>
      </c>
      <c r="B277" s="18" t="s">
        <v>577</v>
      </c>
      <c r="C277" s="9"/>
      <c r="D277" s="36">
        <v>0</v>
      </c>
      <c r="E277" s="59"/>
    </row>
    <row r="278" spans="1:5" ht="24" x14ac:dyDescent="0.25">
      <c r="A278" s="58" t="s">
        <v>84</v>
      </c>
      <c r="B278" s="20" t="s">
        <v>578</v>
      </c>
      <c r="C278" s="9"/>
      <c r="D278" s="36">
        <v>0</v>
      </c>
      <c r="E278" s="59"/>
    </row>
    <row r="279" spans="1:5" ht="24" x14ac:dyDescent="0.25">
      <c r="A279" s="58" t="s">
        <v>84</v>
      </c>
      <c r="B279" s="20" t="s">
        <v>579</v>
      </c>
      <c r="C279" s="9"/>
      <c r="D279" s="36">
        <v>0</v>
      </c>
      <c r="E279" s="59"/>
    </row>
    <row r="280" spans="1:5" ht="48" x14ac:dyDescent="0.25">
      <c r="A280" s="58" t="s">
        <v>84</v>
      </c>
      <c r="B280" s="20" t="s">
        <v>580</v>
      </c>
      <c r="C280" s="25"/>
      <c r="D280" s="36">
        <v>0</v>
      </c>
      <c r="E280" s="59"/>
    </row>
    <row r="281" spans="1:5" ht="36" x14ac:dyDescent="0.25">
      <c r="A281" s="58" t="s">
        <v>84</v>
      </c>
      <c r="B281" s="20" t="s">
        <v>581</v>
      </c>
      <c r="C281" s="9"/>
      <c r="D281" s="36">
        <v>0</v>
      </c>
      <c r="E281" s="59"/>
    </row>
    <row r="282" spans="1:5" ht="36" x14ac:dyDescent="0.25">
      <c r="A282" s="58" t="s">
        <v>84</v>
      </c>
      <c r="B282" s="20" t="s">
        <v>582</v>
      </c>
      <c r="C282" s="25"/>
      <c r="D282" s="36">
        <v>0</v>
      </c>
      <c r="E282" s="59"/>
    </row>
    <row r="283" spans="1:5" ht="48" x14ac:dyDescent="0.25">
      <c r="A283" s="58" t="s">
        <v>84</v>
      </c>
      <c r="B283" s="20" t="s">
        <v>583</v>
      </c>
      <c r="C283" s="25"/>
      <c r="D283" s="36">
        <v>0</v>
      </c>
      <c r="E283" s="59"/>
    </row>
    <row r="284" spans="1:5" ht="24" x14ac:dyDescent="0.25">
      <c r="A284" s="58" t="s">
        <v>84</v>
      </c>
      <c r="B284" s="20" t="s">
        <v>584</v>
      </c>
      <c r="C284" s="25"/>
      <c r="D284" s="36">
        <v>0</v>
      </c>
      <c r="E284" s="59"/>
    </row>
    <row r="285" spans="1:5" ht="36" x14ac:dyDescent="0.25">
      <c r="A285" s="58" t="s">
        <v>84</v>
      </c>
      <c r="B285" s="20" t="s">
        <v>585</v>
      </c>
      <c r="C285" s="25"/>
      <c r="D285" s="36">
        <v>0</v>
      </c>
      <c r="E285" s="59"/>
    </row>
    <row r="286" spans="1:5" ht="36" x14ac:dyDescent="0.25">
      <c r="A286" s="58" t="s">
        <v>84</v>
      </c>
      <c r="B286" s="20" t="s">
        <v>586</v>
      </c>
      <c r="C286" s="25"/>
      <c r="D286" s="36">
        <v>0</v>
      </c>
      <c r="E286" s="59"/>
    </row>
    <row r="287" spans="1:5" x14ac:dyDescent="0.25">
      <c r="A287" s="58" t="s">
        <v>84</v>
      </c>
      <c r="B287" s="20" t="s">
        <v>587</v>
      </c>
      <c r="C287" s="25"/>
      <c r="D287" s="36">
        <v>0</v>
      </c>
      <c r="E287" s="59"/>
    </row>
    <row r="288" spans="1:5" ht="36" x14ac:dyDescent="0.25">
      <c r="A288" s="58" t="s">
        <v>84</v>
      </c>
      <c r="B288" s="20" t="s">
        <v>588</v>
      </c>
      <c r="C288" s="25"/>
      <c r="D288" s="36">
        <v>0</v>
      </c>
      <c r="E288" s="59"/>
    </row>
    <row r="289" spans="1:5" ht="24" x14ac:dyDescent="0.25">
      <c r="A289" s="58" t="s">
        <v>84</v>
      </c>
      <c r="B289" s="20" t="s">
        <v>589</v>
      </c>
      <c r="C289" s="25"/>
      <c r="D289" s="36">
        <v>0</v>
      </c>
      <c r="E289" s="59"/>
    </row>
    <row r="290" spans="1:5" ht="36" x14ac:dyDescent="0.25">
      <c r="A290" s="58" t="s">
        <v>84</v>
      </c>
      <c r="B290" s="20" t="s">
        <v>670</v>
      </c>
      <c r="C290" s="25"/>
      <c r="D290" s="36">
        <v>0</v>
      </c>
      <c r="E290" s="59"/>
    </row>
    <row r="291" spans="1:5" ht="60" x14ac:dyDescent="0.25">
      <c r="A291" s="58" t="s">
        <v>84</v>
      </c>
      <c r="B291" s="20" t="s">
        <v>590</v>
      </c>
      <c r="C291" s="25"/>
      <c r="D291" s="36">
        <v>0</v>
      </c>
      <c r="E291" s="59"/>
    </row>
    <row r="292" spans="1:5" ht="24" x14ac:dyDescent="0.25">
      <c r="A292" s="58" t="s">
        <v>84</v>
      </c>
      <c r="B292" s="20" t="s">
        <v>591</v>
      </c>
      <c r="C292" s="25"/>
      <c r="D292" s="36">
        <v>0</v>
      </c>
      <c r="E292" s="59"/>
    </row>
    <row r="293" spans="1:5" ht="48" x14ac:dyDescent="0.25">
      <c r="A293" s="58" t="s">
        <v>84</v>
      </c>
      <c r="B293" s="20" t="s">
        <v>592</v>
      </c>
      <c r="C293" s="25"/>
      <c r="D293" s="36">
        <v>0</v>
      </c>
      <c r="E293" s="59"/>
    </row>
    <row r="294" spans="1:5" ht="36" x14ac:dyDescent="0.25">
      <c r="A294" s="58" t="s">
        <v>84</v>
      </c>
      <c r="B294" s="20" t="s">
        <v>593</v>
      </c>
      <c r="C294" s="9"/>
      <c r="D294" s="36">
        <v>0</v>
      </c>
      <c r="E294" s="59"/>
    </row>
    <row r="295" spans="1:5" ht="22.5" customHeight="1" x14ac:dyDescent="0.25">
      <c r="A295" s="58" t="s">
        <v>84</v>
      </c>
      <c r="B295" s="20" t="s">
        <v>594</v>
      </c>
      <c r="C295" s="9"/>
      <c r="D295" s="36">
        <v>0</v>
      </c>
      <c r="E295" s="59"/>
    </row>
    <row r="296" spans="1:5" s="32" customFormat="1" x14ac:dyDescent="0.25">
      <c r="A296" s="116" t="s">
        <v>470</v>
      </c>
      <c r="B296" s="117"/>
      <c r="C296" s="117"/>
      <c r="D296" s="57">
        <v>0.31</v>
      </c>
      <c r="E296" s="62"/>
    </row>
    <row r="297" spans="1:5" s="32" customFormat="1" x14ac:dyDescent="0.25">
      <c r="A297" s="116" t="s">
        <v>471</v>
      </c>
      <c r="B297" s="117"/>
      <c r="C297" s="117"/>
      <c r="D297" s="23">
        <v>4</v>
      </c>
      <c r="E297" s="62"/>
    </row>
    <row r="298" spans="1:5" ht="26.25" x14ac:dyDescent="0.25">
      <c r="A298" s="113" t="s">
        <v>439</v>
      </c>
      <c r="B298" s="134"/>
      <c r="C298" s="134"/>
      <c r="D298" s="134"/>
      <c r="E298" s="135"/>
    </row>
    <row r="299" spans="1:5" ht="24" x14ac:dyDescent="0.25">
      <c r="A299" s="58" t="s">
        <v>368</v>
      </c>
      <c r="B299" s="92" t="s">
        <v>657</v>
      </c>
      <c r="C299" s="9" t="s">
        <v>364</v>
      </c>
      <c r="D299" s="36">
        <v>1</v>
      </c>
      <c r="E299" s="59" t="s">
        <v>365</v>
      </c>
    </row>
    <row r="300" spans="1:5" x14ac:dyDescent="0.25">
      <c r="A300" s="58"/>
      <c r="B300" s="20" t="s">
        <v>772</v>
      </c>
      <c r="C300" s="9"/>
      <c r="D300" s="36">
        <v>0</v>
      </c>
      <c r="E300" s="59"/>
    </row>
    <row r="301" spans="1:5" x14ac:dyDescent="0.25">
      <c r="A301" s="58"/>
      <c r="B301" s="20" t="s">
        <v>773</v>
      </c>
      <c r="C301" s="9"/>
      <c r="D301" s="36">
        <v>0</v>
      </c>
      <c r="E301" s="59"/>
    </row>
    <row r="302" spans="1:5" x14ac:dyDescent="0.25">
      <c r="A302" s="116" t="s">
        <v>470</v>
      </c>
      <c r="B302" s="117"/>
      <c r="C302" s="117"/>
      <c r="D302" s="52">
        <v>0.33</v>
      </c>
      <c r="E302" s="62"/>
    </row>
    <row r="303" spans="1:5" x14ac:dyDescent="0.25">
      <c r="A303" s="116" t="s">
        <v>471</v>
      </c>
      <c r="B303" s="117"/>
      <c r="C303" s="117"/>
      <c r="D303" s="23">
        <v>4</v>
      </c>
      <c r="E303" s="62"/>
    </row>
    <row r="304" spans="1:5" ht="26.25" x14ac:dyDescent="0.25">
      <c r="A304" s="113" t="s">
        <v>437</v>
      </c>
      <c r="B304" s="134"/>
      <c r="C304" s="134"/>
      <c r="D304" s="134"/>
      <c r="E304" s="135"/>
    </row>
    <row r="305" spans="1:5" ht="24" x14ac:dyDescent="0.25">
      <c r="A305" s="58" t="s">
        <v>193</v>
      </c>
      <c r="B305" s="26" t="s">
        <v>645</v>
      </c>
      <c r="C305" s="9" t="s">
        <v>188</v>
      </c>
      <c r="D305" s="36">
        <v>1</v>
      </c>
      <c r="E305" s="59" t="s">
        <v>180</v>
      </c>
    </row>
    <row r="306" spans="1:5" x14ac:dyDescent="0.25">
      <c r="A306" s="58" t="s">
        <v>193</v>
      </c>
      <c r="B306" s="26" t="s">
        <v>646</v>
      </c>
      <c r="C306" s="9" t="s">
        <v>187</v>
      </c>
      <c r="D306" s="36">
        <v>1</v>
      </c>
      <c r="E306" s="59" t="s">
        <v>181</v>
      </c>
    </row>
    <row r="307" spans="1:5" ht="24" x14ac:dyDescent="0.25">
      <c r="A307" s="58" t="s">
        <v>193</v>
      </c>
      <c r="B307" s="20" t="s">
        <v>647</v>
      </c>
      <c r="C307" s="9"/>
      <c r="D307" s="36">
        <v>0</v>
      </c>
      <c r="E307" s="59" t="s">
        <v>179</v>
      </c>
    </row>
    <row r="308" spans="1:5" x14ac:dyDescent="0.25">
      <c r="A308" s="58" t="s">
        <v>193</v>
      </c>
      <c r="B308" s="20" t="s">
        <v>648</v>
      </c>
      <c r="C308" s="2"/>
      <c r="D308" s="36">
        <v>0</v>
      </c>
      <c r="E308" s="59" t="s">
        <v>182</v>
      </c>
    </row>
    <row r="309" spans="1:5" ht="24" x14ac:dyDescent="0.25">
      <c r="A309" s="58" t="s">
        <v>193</v>
      </c>
      <c r="B309" s="20" t="s">
        <v>649</v>
      </c>
      <c r="C309" s="9"/>
      <c r="D309" s="36">
        <v>0</v>
      </c>
      <c r="E309" s="59" t="s">
        <v>184</v>
      </c>
    </row>
    <row r="310" spans="1:5" ht="48" x14ac:dyDescent="0.25">
      <c r="A310" s="58" t="s">
        <v>193</v>
      </c>
      <c r="B310" s="20" t="s">
        <v>650</v>
      </c>
      <c r="C310" s="9"/>
      <c r="D310" s="36">
        <v>0</v>
      </c>
      <c r="E310" s="59" t="s">
        <v>186</v>
      </c>
    </row>
    <row r="311" spans="1:5" ht="24" x14ac:dyDescent="0.25">
      <c r="A311" s="58" t="s">
        <v>193</v>
      </c>
      <c r="B311" s="20" t="s">
        <v>651</v>
      </c>
      <c r="C311" s="2"/>
      <c r="D311" s="36">
        <v>0</v>
      </c>
      <c r="E311" s="59" t="s">
        <v>189</v>
      </c>
    </row>
    <row r="312" spans="1:5" ht="24" x14ac:dyDescent="0.25">
      <c r="A312" s="58" t="s">
        <v>193</v>
      </c>
      <c r="B312" s="20" t="s">
        <v>652</v>
      </c>
      <c r="C312" s="9"/>
      <c r="D312" s="36">
        <v>0</v>
      </c>
      <c r="E312" s="59" t="s">
        <v>190</v>
      </c>
    </row>
    <row r="313" spans="1:5" ht="24" x14ac:dyDescent="0.25">
      <c r="A313" s="58" t="s">
        <v>193</v>
      </c>
      <c r="B313" s="20" t="s">
        <v>653</v>
      </c>
      <c r="C313" s="2"/>
      <c r="D313" s="36">
        <v>0</v>
      </c>
      <c r="E313" s="59" t="s">
        <v>191</v>
      </c>
    </row>
    <row r="314" spans="1:5" ht="36" x14ac:dyDescent="0.25">
      <c r="A314" s="58" t="s">
        <v>193</v>
      </c>
      <c r="B314" s="18" t="s">
        <v>654</v>
      </c>
      <c r="C314" s="2"/>
      <c r="D314" s="36">
        <v>0</v>
      </c>
      <c r="E314" s="59" t="s">
        <v>192</v>
      </c>
    </row>
    <row r="315" spans="1:5" x14ac:dyDescent="0.25">
      <c r="A315" s="116" t="s">
        <v>470</v>
      </c>
      <c r="B315" s="117"/>
      <c r="C315" s="117"/>
      <c r="D315" s="57">
        <v>0.2</v>
      </c>
      <c r="E315" s="62"/>
    </row>
    <row r="316" spans="1:5" x14ac:dyDescent="0.25">
      <c r="A316" s="116" t="s">
        <v>471</v>
      </c>
      <c r="B316" s="117"/>
      <c r="C316" s="117"/>
      <c r="D316" s="23">
        <v>2</v>
      </c>
      <c r="E316" s="62"/>
    </row>
    <row r="317" spans="1:5" ht="22.5" customHeight="1" x14ac:dyDescent="0.25">
      <c r="A317" s="113" t="s">
        <v>440</v>
      </c>
      <c r="B317" s="134"/>
      <c r="C317" s="134"/>
      <c r="D317" s="134"/>
      <c r="E317" s="135"/>
    </row>
    <row r="318" spans="1:5" ht="24" x14ac:dyDescent="0.25">
      <c r="A318" s="58" t="s">
        <v>36</v>
      </c>
      <c r="B318" s="20" t="s">
        <v>658</v>
      </c>
      <c r="C318" s="9"/>
      <c r="D318" s="36">
        <v>0</v>
      </c>
      <c r="E318" s="59" t="s">
        <v>6</v>
      </c>
    </row>
    <row r="319" spans="1:5" ht="60" x14ac:dyDescent="0.25">
      <c r="A319" s="58" t="s">
        <v>36</v>
      </c>
      <c r="B319" s="20" t="s">
        <v>659</v>
      </c>
      <c r="C319" s="25"/>
      <c r="D319" s="36">
        <v>0</v>
      </c>
      <c r="E319" s="59" t="s">
        <v>8</v>
      </c>
    </row>
    <row r="320" spans="1:5" ht="36" x14ac:dyDescent="0.25">
      <c r="A320" s="58" t="s">
        <v>36</v>
      </c>
      <c r="B320" s="20" t="s">
        <v>660</v>
      </c>
      <c r="C320" s="2"/>
      <c r="D320" s="36">
        <v>0</v>
      </c>
      <c r="E320" s="64" t="s">
        <v>10</v>
      </c>
    </row>
    <row r="321" spans="1:5" ht="36" x14ac:dyDescent="0.25">
      <c r="A321" s="58" t="s">
        <v>36</v>
      </c>
      <c r="B321" s="20" t="s">
        <v>661</v>
      </c>
      <c r="C321" s="2"/>
      <c r="D321" s="36">
        <v>0</v>
      </c>
      <c r="E321" s="64" t="s">
        <v>13</v>
      </c>
    </row>
    <row r="322" spans="1:5" ht="24" x14ac:dyDescent="0.25">
      <c r="A322" s="58" t="s">
        <v>36</v>
      </c>
      <c r="B322" s="20" t="s">
        <v>662</v>
      </c>
      <c r="C322" s="2"/>
      <c r="D322" s="36">
        <v>0</v>
      </c>
      <c r="E322" s="59" t="s">
        <v>17</v>
      </c>
    </row>
    <row r="323" spans="1:5" ht="24" x14ac:dyDescent="0.25">
      <c r="A323" s="58" t="s">
        <v>36</v>
      </c>
      <c r="B323" s="20" t="s">
        <v>663</v>
      </c>
      <c r="C323" s="2"/>
      <c r="D323" s="36">
        <v>0</v>
      </c>
      <c r="E323" s="59" t="s">
        <v>18</v>
      </c>
    </row>
    <row r="324" spans="1:5" ht="22.5" customHeight="1" x14ac:dyDescent="0.25">
      <c r="A324" s="58" t="s">
        <v>36</v>
      </c>
      <c r="B324" s="20" t="s">
        <v>553</v>
      </c>
      <c r="C324" s="2"/>
      <c r="D324" s="36">
        <v>0</v>
      </c>
      <c r="E324" s="60" t="s">
        <v>24</v>
      </c>
    </row>
    <row r="325" spans="1:5" ht="22.5" customHeight="1" x14ac:dyDescent="0.25">
      <c r="A325" s="58" t="s">
        <v>36</v>
      </c>
      <c r="B325" s="20" t="s">
        <v>664</v>
      </c>
      <c r="C325" s="2"/>
      <c r="D325" s="36">
        <v>0</v>
      </c>
      <c r="E325" s="59" t="s">
        <v>25</v>
      </c>
    </row>
    <row r="326" spans="1:5" ht="48" x14ac:dyDescent="0.25">
      <c r="A326" s="58" t="s">
        <v>36</v>
      </c>
      <c r="B326" s="20" t="s">
        <v>665</v>
      </c>
      <c r="C326" s="2"/>
      <c r="D326" s="36">
        <v>0</v>
      </c>
      <c r="E326" s="59" t="s">
        <v>27</v>
      </c>
    </row>
    <row r="327" spans="1:5" ht="22.5" customHeight="1" x14ac:dyDescent="0.25">
      <c r="A327" s="58" t="s">
        <v>36</v>
      </c>
      <c r="B327" s="20" t="s">
        <v>666</v>
      </c>
      <c r="C327" s="2"/>
      <c r="D327" s="36">
        <v>0</v>
      </c>
      <c r="E327" s="59" t="s">
        <v>28</v>
      </c>
    </row>
    <row r="328" spans="1:5" x14ac:dyDescent="0.25">
      <c r="A328" s="116" t="s">
        <v>470</v>
      </c>
      <c r="B328" s="117"/>
      <c r="C328" s="117"/>
      <c r="D328" s="57">
        <v>0</v>
      </c>
      <c r="E328" s="62"/>
    </row>
    <row r="329" spans="1:5" x14ac:dyDescent="0.25">
      <c r="A329" s="116" t="s">
        <v>471</v>
      </c>
      <c r="B329" s="117"/>
      <c r="C329" s="117"/>
      <c r="D329" s="23">
        <v>0</v>
      </c>
      <c r="E329" s="62"/>
    </row>
    <row r="330" spans="1:5" ht="26.25" x14ac:dyDescent="0.25">
      <c r="A330" s="113" t="s">
        <v>438</v>
      </c>
      <c r="B330" s="134"/>
      <c r="C330" s="134"/>
      <c r="D330" s="134"/>
      <c r="E330" s="135"/>
    </row>
    <row r="331" spans="1:5" ht="36" x14ac:dyDescent="0.25">
      <c r="A331" s="58" t="s">
        <v>200</v>
      </c>
      <c r="B331" s="24" t="s">
        <v>726</v>
      </c>
      <c r="C331" s="9" t="s">
        <v>195</v>
      </c>
      <c r="D331" s="36">
        <v>1</v>
      </c>
      <c r="E331" s="59" t="s">
        <v>196</v>
      </c>
    </row>
    <row r="332" spans="1:5" ht="48" x14ac:dyDescent="0.25">
      <c r="A332" s="58" t="s">
        <v>200</v>
      </c>
      <c r="B332" s="20" t="s">
        <v>655</v>
      </c>
      <c r="C332" s="2"/>
      <c r="D332" s="36">
        <v>0</v>
      </c>
      <c r="E332" s="59" t="s">
        <v>198</v>
      </c>
    </row>
    <row r="333" spans="1:5" ht="48" x14ac:dyDescent="0.25">
      <c r="A333" s="58" t="s">
        <v>200</v>
      </c>
      <c r="B333" s="20" t="s">
        <v>727</v>
      </c>
      <c r="C333" s="9"/>
      <c r="D333" s="36">
        <v>0</v>
      </c>
      <c r="E333" s="59" t="s">
        <v>199</v>
      </c>
    </row>
    <row r="334" spans="1:5" ht="36" x14ac:dyDescent="0.25">
      <c r="A334" s="58" t="s">
        <v>200</v>
      </c>
      <c r="B334" s="20" t="s">
        <v>728</v>
      </c>
      <c r="C334" s="2"/>
      <c r="D334" s="36">
        <v>0</v>
      </c>
      <c r="E334" s="63"/>
    </row>
    <row r="335" spans="1:5" ht="36" x14ac:dyDescent="0.25">
      <c r="A335" s="58" t="s">
        <v>200</v>
      </c>
      <c r="B335" s="20" t="s">
        <v>656</v>
      </c>
      <c r="C335" s="2"/>
      <c r="D335" s="36">
        <v>0</v>
      </c>
      <c r="E335" s="59"/>
    </row>
    <row r="336" spans="1:5" ht="24" x14ac:dyDescent="0.25">
      <c r="A336" s="58" t="s">
        <v>200</v>
      </c>
      <c r="B336" s="20" t="s">
        <v>729</v>
      </c>
      <c r="C336" s="2"/>
      <c r="D336" s="36">
        <v>0</v>
      </c>
      <c r="E336" s="59"/>
    </row>
    <row r="337" spans="1:5" x14ac:dyDescent="0.25">
      <c r="A337" s="116" t="s">
        <v>470</v>
      </c>
      <c r="B337" s="117"/>
      <c r="C337" s="117"/>
      <c r="D337" s="57">
        <v>0.17</v>
      </c>
      <c r="E337" s="62"/>
    </row>
    <row r="338" spans="1:5" x14ac:dyDescent="0.25">
      <c r="A338" s="116" t="s">
        <v>471</v>
      </c>
      <c r="B338" s="117"/>
      <c r="C338" s="117"/>
      <c r="D338" s="23">
        <v>2</v>
      </c>
      <c r="E338" s="62"/>
    </row>
    <row r="339" spans="1:5" ht="26.25" x14ac:dyDescent="0.25">
      <c r="A339" s="113" t="s">
        <v>441</v>
      </c>
      <c r="B339" s="134"/>
      <c r="C339" s="134"/>
      <c r="D339" s="134"/>
      <c r="E339" s="135"/>
    </row>
    <row r="340" spans="1:5" ht="24" x14ac:dyDescent="0.25">
      <c r="A340" s="58" t="s">
        <v>209</v>
      </c>
      <c r="B340" s="9" t="s">
        <v>371</v>
      </c>
      <c r="C340" s="9" t="s">
        <v>201</v>
      </c>
      <c r="D340" s="36">
        <v>0</v>
      </c>
      <c r="E340" s="60"/>
    </row>
    <row r="341" spans="1:5" ht="24" x14ac:dyDescent="0.25">
      <c r="A341" s="58" t="s">
        <v>209</v>
      </c>
      <c r="B341" s="9" t="s">
        <v>371</v>
      </c>
      <c r="C341" s="9" t="s">
        <v>202</v>
      </c>
      <c r="D341" s="36">
        <v>0</v>
      </c>
      <c r="E341" s="60"/>
    </row>
    <row r="342" spans="1:5" ht="24" x14ac:dyDescent="0.25">
      <c r="A342" s="58" t="s">
        <v>209</v>
      </c>
      <c r="B342" s="9" t="s">
        <v>371</v>
      </c>
      <c r="C342" s="9" t="s">
        <v>203</v>
      </c>
      <c r="D342" s="36">
        <v>0</v>
      </c>
      <c r="E342" s="60"/>
    </row>
    <row r="343" spans="1:5" x14ac:dyDescent="0.25">
      <c r="A343" s="58" t="s">
        <v>209</v>
      </c>
      <c r="B343" s="9" t="s">
        <v>371</v>
      </c>
      <c r="C343" s="9" t="s">
        <v>204</v>
      </c>
      <c r="D343" s="36">
        <v>0</v>
      </c>
      <c r="E343" s="60"/>
    </row>
    <row r="344" spans="1:5" x14ac:dyDescent="0.25">
      <c r="A344" s="58" t="s">
        <v>209</v>
      </c>
      <c r="B344" s="9" t="s">
        <v>371</v>
      </c>
      <c r="C344" s="9" t="s">
        <v>205</v>
      </c>
      <c r="D344" s="36">
        <v>0</v>
      </c>
      <c r="E344" s="60"/>
    </row>
    <row r="345" spans="1:5" ht="24" x14ac:dyDescent="0.25">
      <c r="A345" s="58" t="s">
        <v>209</v>
      </c>
      <c r="B345" s="9" t="s">
        <v>371</v>
      </c>
      <c r="C345" s="9" t="s">
        <v>206</v>
      </c>
      <c r="D345" s="36">
        <v>0</v>
      </c>
      <c r="E345" s="60"/>
    </row>
    <row r="346" spans="1:5" x14ac:dyDescent="0.25">
      <c r="A346" s="58" t="s">
        <v>209</v>
      </c>
      <c r="B346" s="9" t="s">
        <v>371</v>
      </c>
      <c r="C346" s="9" t="s">
        <v>207</v>
      </c>
      <c r="D346" s="36">
        <v>0</v>
      </c>
      <c r="E346" s="60"/>
    </row>
    <row r="347" spans="1:5" x14ac:dyDescent="0.25">
      <c r="A347" s="58" t="s">
        <v>209</v>
      </c>
      <c r="B347" s="9" t="s">
        <v>371</v>
      </c>
      <c r="C347" s="9" t="s">
        <v>208</v>
      </c>
      <c r="D347" s="36">
        <v>0</v>
      </c>
      <c r="E347" s="60"/>
    </row>
    <row r="348" spans="1:5" x14ac:dyDescent="0.25">
      <c r="A348" s="116" t="s">
        <v>470</v>
      </c>
      <c r="B348" s="117"/>
      <c r="C348" s="117"/>
      <c r="D348" s="67">
        <v>0</v>
      </c>
      <c r="E348" s="62"/>
    </row>
    <row r="349" spans="1:5" ht="12.75" thickBot="1" x14ac:dyDescent="0.3">
      <c r="A349" s="118" t="s">
        <v>471</v>
      </c>
      <c r="B349" s="119"/>
      <c r="C349" s="119"/>
      <c r="D349" s="65">
        <v>0</v>
      </c>
      <c r="E349" s="66"/>
    </row>
    <row r="350" spans="1:5" ht="12.75" thickBot="1" x14ac:dyDescent="0.3"/>
    <row r="351" spans="1:5" ht="263.10000000000002" customHeight="1" thickBot="1" x14ac:dyDescent="0.3">
      <c r="A351" s="137" t="s">
        <v>769</v>
      </c>
      <c r="B351" s="138"/>
      <c r="C351" s="138"/>
      <c r="D351" s="138"/>
      <c r="E351" s="139"/>
    </row>
  </sheetData>
  <mergeCells count="41">
    <mergeCell ref="A145:C145"/>
    <mergeCell ref="A146:C146"/>
    <mergeCell ref="A1:E1"/>
    <mergeCell ref="A351:E351"/>
    <mergeCell ref="A3:E3"/>
    <mergeCell ref="A15:C15"/>
    <mergeCell ref="A16:C16"/>
    <mergeCell ref="A238:E238"/>
    <mergeCell ref="A328:C328"/>
    <mergeCell ref="A329:C329"/>
    <mergeCell ref="A127:E127"/>
    <mergeCell ref="A296:C296"/>
    <mergeCell ref="A297:C297"/>
    <mergeCell ref="A253:E253"/>
    <mergeCell ref="A251:C251"/>
    <mergeCell ref="A252:C252"/>
    <mergeCell ref="A17:E17"/>
    <mergeCell ref="A125:C125"/>
    <mergeCell ref="A126:C126"/>
    <mergeCell ref="A304:E304"/>
    <mergeCell ref="A315:C315"/>
    <mergeCell ref="A95:C95"/>
    <mergeCell ref="A96:C96"/>
    <mergeCell ref="A147:E147"/>
    <mergeCell ref="A173:C173"/>
    <mergeCell ref="A174:C174"/>
    <mergeCell ref="A337:C337"/>
    <mergeCell ref="A338:C338"/>
    <mergeCell ref="A298:E298"/>
    <mergeCell ref="A97:E97"/>
    <mergeCell ref="A349:C349"/>
    <mergeCell ref="A317:E317"/>
    <mergeCell ref="A316:C316"/>
    <mergeCell ref="A175:E175"/>
    <mergeCell ref="A237:C237"/>
    <mergeCell ref="A236:C236"/>
    <mergeCell ref="A348:C348"/>
    <mergeCell ref="A330:E330"/>
    <mergeCell ref="A302:C302"/>
    <mergeCell ref="A303:C303"/>
    <mergeCell ref="A339:E33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343"/>
  <sheetViews>
    <sheetView topLeftCell="C1" zoomScale="70" zoomScaleNormal="70" workbookViewId="0">
      <pane ySplit="2" topLeftCell="A301" activePane="bottomLeft" state="frozen"/>
      <selection activeCell="C1" sqref="C1"/>
      <selection pane="bottomLeft" activeCell="F309" sqref="A1:F309"/>
    </sheetView>
  </sheetViews>
  <sheetFormatPr defaultColWidth="8.7109375" defaultRowHeight="12" x14ac:dyDescent="0.25"/>
  <cols>
    <col min="1" max="1" width="9.85546875" style="32" hidden="1" customWidth="1"/>
    <col min="2" max="2" width="26.5703125" style="22" hidden="1" customWidth="1"/>
    <col min="3" max="3" width="63" style="22" customWidth="1"/>
    <col min="4" max="4" width="9.28515625" style="22" bestFit="1" customWidth="1"/>
    <col min="5" max="5" width="13" style="22" bestFit="1" customWidth="1"/>
    <col min="6" max="6" width="18.140625" style="33" customWidth="1"/>
    <col min="7" max="16384" width="8.7109375" style="22"/>
  </cols>
  <sheetData>
    <row r="1" spans="1:20" ht="85.5" customHeight="1" x14ac:dyDescent="0.25">
      <c r="A1" s="123" t="s">
        <v>768</v>
      </c>
      <c r="B1" s="124"/>
      <c r="C1" s="124"/>
      <c r="D1" s="124"/>
      <c r="E1" s="124"/>
      <c r="F1" s="125"/>
      <c r="O1" s="28"/>
    </row>
    <row r="2" spans="1:20" x14ac:dyDescent="0.25">
      <c r="A2" s="76" t="s">
        <v>4</v>
      </c>
      <c r="B2" s="53" t="s">
        <v>2</v>
      </c>
      <c r="C2" s="53" t="s">
        <v>730</v>
      </c>
      <c r="D2" s="53" t="s">
        <v>457</v>
      </c>
      <c r="E2" s="53" t="s">
        <v>732</v>
      </c>
      <c r="F2" s="77" t="s">
        <v>731</v>
      </c>
    </row>
    <row r="3" spans="1:20" ht="26.25" x14ac:dyDescent="0.25">
      <c r="A3" s="113" t="s">
        <v>429</v>
      </c>
      <c r="B3" s="134"/>
      <c r="C3" s="134"/>
      <c r="D3" s="134"/>
      <c r="E3" s="134"/>
      <c r="F3" s="135"/>
      <c r="O3" s="28"/>
      <c r="R3" s="28"/>
      <c r="S3" s="28"/>
      <c r="T3" s="28"/>
    </row>
    <row r="4" spans="1:20" x14ac:dyDescent="0.25">
      <c r="A4" s="58" t="s">
        <v>360</v>
      </c>
      <c r="B4" s="23"/>
      <c r="C4" s="9" t="s">
        <v>349</v>
      </c>
      <c r="D4" s="2" t="s">
        <v>0</v>
      </c>
      <c r="E4" s="2" t="s">
        <v>7</v>
      </c>
      <c r="F4" s="68">
        <v>1</v>
      </c>
    </row>
    <row r="5" spans="1:20" x14ac:dyDescent="0.25">
      <c r="A5" s="58" t="s">
        <v>360</v>
      </c>
      <c r="B5" s="23"/>
      <c r="C5" s="9" t="s">
        <v>351</v>
      </c>
      <c r="D5" s="2" t="s">
        <v>0</v>
      </c>
      <c r="E5" s="2" t="s">
        <v>7</v>
      </c>
      <c r="F5" s="68">
        <v>1</v>
      </c>
    </row>
    <row r="6" spans="1:20" ht="24" x14ac:dyDescent="0.25">
      <c r="A6" s="58" t="s">
        <v>360</v>
      </c>
      <c r="B6" s="23"/>
      <c r="C6" s="13" t="s">
        <v>361</v>
      </c>
      <c r="D6" s="2" t="s">
        <v>1</v>
      </c>
      <c r="E6" s="2" t="s">
        <v>47</v>
      </c>
      <c r="F6" s="68">
        <v>1</v>
      </c>
    </row>
    <row r="7" spans="1:20" ht="24" x14ac:dyDescent="0.25">
      <c r="A7" s="58" t="s">
        <v>360</v>
      </c>
      <c r="B7" s="23"/>
      <c r="C7" s="13" t="s">
        <v>348</v>
      </c>
      <c r="D7" s="2" t="s">
        <v>3</v>
      </c>
      <c r="E7" s="2" t="s">
        <v>90</v>
      </c>
      <c r="F7" s="68">
        <v>1</v>
      </c>
    </row>
    <row r="8" spans="1:20" x14ac:dyDescent="0.25">
      <c r="A8" s="58" t="s">
        <v>360</v>
      </c>
      <c r="B8" s="23"/>
      <c r="C8" s="2" t="s">
        <v>350</v>
      </c>
      <c r="D8" s="2" t="s">
        <v>26</v>
      </c>
      <c r="E8" s="2" t="s">
        <v>15</v>
      </c>
      <c r="F8" s="68">
        <v>0</v>
      </c>
    </row>
    <row r="9" spans="1:20" x14ac:dyDescent="0.25">
      <c r="A9" s="58" t="s">
        <v>360</v>
      </c>
      <c r="B9" s="23"/>
      <c r="C9" s="9" t="s">
        <v>353</v>
      </c>
      <c r="D9" s="2" t="s">
        <v>14</v>
      </c>
      <c r="E9" s="2" t="s">
        <v>15</v>
      </c>
      <c r="F9" s="68">
        <v>0</v>
      </c>
    </row>
    <row r="10" spans="1:20" x14ac:dyDescent="0.25">
      <c r="A10" s="58" t="s">
        <v>360</v>
      </c>
      <c r="B10" s="23"/>
      <c r="C10" s="9" t="s">
        <v>362</v>
      </c>
      <c r="D10" s="2" t="s">
        <v>14</v>
      </c>
      <c r="E10" s="2" t="s">
        <v>15</v>
      </c>
      <c r="F10" s="68">
        <v>0</v>
      </c>
    </row>
    <row r="11" spans="1:20" x14ac:dyDescent="0.25">
      <c r="A11" s="58" t="s">
        <v>360</v>
      </c>
      <c r="B11" s="23"/>
      <c r="C11" s="9" t="s">
        <v>358</v>
      </c>
      <c r="D11" s="2" t="s">
        <v>26</v>
      </c>
      <c r="E11" s="2" t="s">
        <v>15</v>
      </c>
      <c r="F11" s="68">
        <v>0</v>
      </c>
    </row>
    <row r="12" spans="1:20" ht="24" x14ac:dyDescent="0.25">
      <c r="A12" s="58" t="s">
        <v>360</v>
      </c>
      <c r="B12" s="23"/>
      <c r="C12" s="9" t="s">
        <v>355</v>
      </c>
      <c r="D12" s="2" t="s">
        <v>26</v>
      </c>
      <c r="E12" s="2" t="s">
        <v>15</v>
      </c>
      <c r="F12" s="68">
        <v>0</v>
      </c>
    </row>
    <row r="13" spans="1:20" x14ac:dyDescent="0.25">
      <c r="A13" s="58" t="s">
        <v>360</v>
      </c>
      <c r="B13" s="23"/>
      <c r="C13" s="25" t="s">
        <v>356</v>
      </c>
      <c r="D13" s="2" t="s">
        <v>14</v>
      </c>
      <c r="E13" s="2" t="s">
        <v>15</v>
      </c>
      <c r="F13" s="68">
        <v>0</v>
      </c>
    </row>
    <row r="14" spans="1:20" x14ac:dyDescent="0.25">
      <c r="A14" s="58" t="s">
        <v>360</v>
      </c>
      <c r="B14" s="23"/>
      <c r="C14" s="9" t="s">
        <v>359</v>
      </c>
      <c r="D14" s="2" t="s">
        <v>116</v>
      </c>
      <c r="E14" s="2" t="s">
        <v>15</v>
      </c>
      <c r="F14" s="68">
        <v>0</v>
      </c>
    </row>
    <row r="15" spans="1:20" x14ac:dyDescent="0.25">
      <c r="A15" s="58" t="s">
        <v>360</v>
      </c>
      <c r="B15" s="23"/>
      <c r="C15" s="13" t="s">
        <v>363</v>
      </c>
      <c r="D15" s="2" t="s">
        <v>3</v>
      </c>
      <c r="E15" s="2" t="s">
        <v>7</v>
      </c>
      <c r="F15" s="68">
        <v>1</v>
      </c>
    </row>
    <row r="16" spans="1:20" ht="24" x14ac:dyDescent="0.25">
      <c r="A16" s="58" t="s">
        <v>360</v>
      </c>
      <c r="B16" s="23"/>
      <c r="C16" s="13" t="s">
        <v>357</v>
      </c>
      <c r="D16" s="2" t="s">
        <v>0</v>
      </c>
      <c r="E16" s="2" t="s">
        <v>7</v>
      </c>
      <c r="F16" s="68">
        <v>1</v>
      </c>
    </row>
    <row r="17" spans="1:20" x14ac:dyDescent="0.25">
      <c r="A17" s="116" t="s">
        <v>470</v>
      </c>
      <c r="B17" s="117"/>
      <c r="C17" s="117"/>
      <c r="D17" s="56"/>
      <c r="E17" s="4"/>
      <c r="F17" s="69">
        <v>0.46</v>
      </c>
    </row>
    <row r="18" spans="1:20" x14ac:dyDescent="0.25">
      <c r="A18" s="116" t="s">
        <v>471</v>
      </c>
      <c r="B18" s="117"/>
      <c r="C18" s="117"/>
      <c r="D18" s="23"/>
      <c r="E18" s="4"/>
      <c r="F18" s="70">
        <v>5</v>
      </c>
    </row>
    <row r="19" spans="1:20" ht="26.25" x14ac:dyDescent="0.25">
      <c r="A19" s="113" t="s">
        <v>431</v>
      </c>
      <c r="B19" s="134"/>
      <c r="C19" s="134"/>
      <c r="D19" s="134"/>
      <c r="E19" s="134"/>
      <c r="F19" s="135"/>
      <c r="O19" s="28"/>
      <c r="R19" s="28"/>
      <c r="S19" s="28"/>
      <c r="T19" s="28"/>
    </row>
    <row r="20" spans="1:20" x14ac:dyDescent="0.25">
      <c r="A20" s="58" t="s">
        <v>230</v>
      </c>
      <c r="B20" s="1" t="s">
        <v>211</v>
      </c>
      <c r="C20" s="2" t="s">
        <v>212</v>
      </c>
      <c r="D20" s="3" t="s">
        <v>0</v>
      </c>
      <c r="E20" s="2" t="s">
        <v>7</v>
      </c>
      <c r="F20" s="68">
        <v>1</v>
      </c>
    </row>
    <row r="21" spans="1:20" x14ac:dyDescent="0.25">
      <c r="A21" s="58" t="s">
        <v>230</v>
      </c>
      <c r="B21" s="1" t="s">
        <v>211</v>
      </c>
      <c r="C21" s="2" t="s">
        <v>213</v>
      </c>
      <c r="D21" s="2" t="s">
        <v>1</v>
      </c>
      <c r="E21" s="2" t="s">
        <v>7</v>
      </c>
      <c r="F21" s="68">
        <v>0</v>
      </c>
    </row>
    <row r="22" spans="1:20" ht="24" x14ac:dyDescent="0.25">
      <c r="A22" s="58" t="s">
        <v>230</v>
      </c>
      <c r="B22" s="1" t="s">
        <v>211</v>
      </c>
      <c r="C22" s="2" t="s">
        <v>214</v>
      </c>
      <c r="D22" s="5" t="s">
        <v>0</v>
      </c>
      <c r="E22" s="2" t="s">
        <v>7</v>
      </c>
      <c r="F22" s="68">
        <v>1</v>
      </c>
    </row>
    <row r="23" spans="1:20" x14ac:dyDescent="0.25">
      <c r="A23" s="58" t="s">
        <v>230</v>
      </c>
      <c r="B23" s="1" t="s">
        <v>211</v>
      </c>
      <c r="C23" s="6" t="s">
        <v>215</v>
      </c>
      <c r="D23" s="5" t="s">
        <v>0</v>
      </c>
      <c r="E23" s="2" t="s">
        <v>7</v>
      </c>
      <c r="F23" s="68">
        <v>1</v>
      </c>
    </row>
    <row r="24" spans="1:20" x14ac:dyDescent="0.25">
      <c r="A24" s="58" t="s">
        <v>230</v>
      </c>
      <c r="B24" s="1" t="s">
        <v>211</v>
      </c>
      <c r="C24" s="6" t="s">
        <v>216</v>
      </c>
      <c r="D24" s="2" t="s">
        <v>3</v>
      </c>
      <c r="E24" s="2" t="s">
        <v>7</v>
      </c>
      <c r="F24" s="68">
        <v>1</v>
      </c>
    </row>
    <row r="25" spans="1:20" ht="24" x14ac:dyDescent="0.25">
      <c r="A25" s="58" t="s">
        <v>230</v>
      </c>
      <c r="B25" s="1" t="s">
        <v>217</v>
      </c>
      <c r="C25" s="6" t="s">
        <v>218</v>
      </c>
      <c r="D25" s="3" t="s">
        <v>3</v>
      </c>
      <c r="E25" s="2" t="s">
        <v>7</v>
      </c>
      <c r="F25" s="68">
        <v>1</v>
      </c>
    </row>
    <row r="26" spans="1:20" x14ac:dyDescent="0.25">
      <c r="A26" s="58" t="s">
        <v>230</v>
      </c>
      <c r="B26" s="1" t="s">
        <v>217</v>
      </c>
      <c r="C26" s="6" t="s">
        <v>219</v>
      </c>
      <c r="D26" s="7" t="s">
        <v>1</v>
      </c>
      <c r="E26" s="2" t="s">
        <v>7</v>
      </c>
      <c r="F26" s="68">
        <v>1</v>
      </c>
    </row>
    <row r="27" spans="1:20" ht="24" x14ac:dyDescent="0.25">
      <c r="A27" s="58"/>
      <c r="B27" s="1"/>
      <c r="C27" s="2" t="s">
        <v>220</v>
      </c>
      <c r="D27" s="3" t="s">
        <v>0</v>
      </c>
      <c r="E27" s="2" t="s">
        <v>7</v>
      </c>
      <c r="F27" s="68">
        <v>1</v>
      </c>
    </row>
    <row r="28" spans="1:20" x14ac:dyDescent="0.25">
      <c r="A28" s="58"/>
      <c r="B28" s="1"/>
      <c r="C28" s="2" t="s">
        <v>221</v>
      </c>
      <c r="D28" s="7" t="s">
        <v>1</v>
      </c>
      <c r="E28" s="2" t="s">
        <v>7</v>
      </c>
      <c r="F28" s="68">
        <v>1</v>
      </c>
    </row>
    <row r="29" spans="1:20" ht="24" x14ac:dyDescent="0.25">
      <c r="A29" s="58"/>
      <c r="B29" s="1"/>
      <c r="C29" s="2" t="s">
        <v>222</v>
      </c>
      <c r="D29" s="7" t="s">
        <v>3</v>
      </c>
      <c r="E29" s="2" t="s">
        <v>7</v>
      </c>
      <c r="F29" s="68">
        <v>0</v>
      </c>
    </row>
    <row r="30" spans="1:20" ht="24" x14ac:dyDescent="0.25">
      <c r="A30" s="58"/>
      <c r="B30" s="1"/>
      <c r="C30" s="2" t="s">
        <v>223</v>
      </c>
      <c r="D30" s="7" t="s">
        <v>1</v>
      </c>
      <c r="E30" s="2" t="s">
        <v>7</v>
      </c>
      <c r="F30" s="68">
        <v>1</v>
      </c>
    </row>
    <row r="31" spans="1:20" x14ac:dyDescent="0.25">
      <c r="A31" s="58"/>
      <c r="B31" s="1"/>
      <c r="C31" s="2" t="s">
        <v>224</v>
      </c>
      <c r="D31" s="7" t="s">
        <v>1</v>
      </c>
      <c r="E31" s="2" t="s">
        <v>7</v>
      </c>
      <c r="F31" s="68">
        <v>1</v>
      </c>
    </row>
    <row r="32" spans="1:20" x14ac:dyDescent="0.25">
      <c r="A32" s="58"/>
      <c r="B32" s="1"/>
      <c r="C32" s="2" t="s">
        <v>225</v>
      </c>
      <c r="D32" s="7" t="s">
        <v>3</v>
      </c>
      <c r="E32" s="2" t="s">
        <v>7</v>
      </c>
      <c r="F32" s="68">
        <v>1</v>
      </c>
    </row>
    <row r="33" spans="1:6" x14ac:dyDescent="0.25">
      <c r="A33" s="58"/>
      <c r="B33" s="1"/>
      <c r="C33" s="2" t="s">
        <v>226</v>
      </c>
      <c r="D33" s="7" t="s">
        <v>1</v>
      </c>
      <c r="E33" s="2" t="s">
        <v>7</v>
      </c>
      <c r="F33" s="68">
        <v>1</v>
      </c>
    </row>
    <row r="34" spans="1:6" x14ac:dyDescent="0.25">
      <c r="A34" s="58"/>
      <c r="B34" s="1"/>
      <c r="C34" s="2" t="s">
        <v>177</v>
      </c>
      <c r="D34" s="7" t="s">
        <v>0</v>
      </c>
      <c r="E34" s="2" t="s">
        <v>7</v>
      </c>
      <c r="F34" s="68">
        <v>1</v>
      </c>
    </row>
    <row r="35" spans="1:6" x14ac:dyDescent="0.25">
      <c r="A35" s="58"/>
      <c r="B35" s="1"/>
      <c r="C35" s="2" t="s">
        <v>227</v>
      </c>
      <c r="D35" s="7" t="s">
        <v>0</v>
      </c>
      <c r="E35" s="2" t="s">
        <v>7</v>
      </c>
      <c r="F35" s="68">
        <v>1</v>
      </c>
    </row>
    <row r="36" spans="1:6" x14ac:dyDescent="0.25">
      <c r="A36" s="58"/>
      <c r="B36" s="1"/>
      <c r="C36" s="2" t="s">
        <v>228</v>
      </c>
      <c r="D36" s="7" t="s">
        <v>3</v>
      </c>
      <c r="E36" s="2" t="s">
        <v>7</v>
      </c>
      <c r="F36" s="68">
        <v>1</v>
      </c>
    </row>
    <row r="37" spans="1:6" x14ac:dyDescent="0.25">
      <c r="A37" s="58"/>
      <c r="B37" s="1"/>
      <c r="C37" s="2" t="s">
        <v>229</v>
      </c>
      <c r="D37" s="7" t="s">
        <v>1</v>
      </c>
      <c r="E37" s="2" t="s">
        <v>7</v>
      </c>
      <c r="F37" s="68">
        <v>1</v>
      </c>
    </row>
    <row r="38" spans="1:6" x14ac:dyDescent="0.25">
      <c r="A38" s="58"/>
      <c r="B38" s="1"/>
      <c r="C38" s="2" t="s">
        <v>390</v>
      </c>
      <c r="D38" s="7" t="s">
        <v>183</v>
      </c>
      <c r="E38" s="2" t="s">
        <v>15</v>
      </c>
      <c r="F38" s="68">
        <v>1</v>
      </c>
    </row>
    <row r="39" spans="1:6" x14ac:dyDescent="0.25">
      <c r="A39" s="58"/>
      <c r="B39" s="1"/>
      <c r="C39" s="2" t="s">
        <v>376</v>
      </c>
      <c r="D39" s="7" t="s">
        <v>183</v>
      </c>
      <c r="E39" s="2" t="s">
        <v>15</v>
      </c>
      <c r="F39" s="68">
        <v>0</v>
      </c>
    </row>
    <row r="40" spans="1:6" x14ac:dyDescent="0.25">
      <c r="A40" s="58"/>
      <c r="B40" s="1"/>
      <c r="C40" s="2" t="s">
        <v>377</v>
      </c>
      <c r="D40" s="7" t="s">
        <v>52</v>
      </c>
      <c r="E40" s="2" t="s">
        <v>15</v>
      </c>
      <c r="F40" s="68">
        <v>1</v>
      </c>
    </row>
    <row r="41" spans="1:6" x14ac:dyDescent="0.25">
      <c r="A41" s="58"/>
      <c r="B41" s="1"/>
      <c r="C41" s="2" t="s">
        <v>378</v>
      </c>
      <c r="D41" s="7" t="s">
        <v>20</v>
      </c>
      <c r="E41" s="2" t="s">
        <v>15</v>
      </c>
      <c r="F41" s="68">
        <v>0</v>
      </c>
    </row>
    <row r="42" spans="1:6" x14ac:dyDescent="0.25">
      <c r="A42" s="58"/>
      <c r="B42" s="1"/>
      <c r="C42" s="2" t="s">
        <v>379</v>
      </c>
      <c r="D42" s="7" t="s">
        <v>14</v>
      </c>
      <c r="E42" s="2" t="s">
        <v>15</v>
      </c>
      <c r="F42" s="68">
        <v>0</v>
      </c>
    </row>
    <row r="43" spans="1:6" ht="24" x14ac:dyDescent="0.25">
      <c r="A43" s="58"/>
      <c r="B43" s="1"/>
      <c r="C43" s="2" t="s">
        <v>380</v>
      </c>
      <c r="D43" s="7" t="s">
        <v>1</v>
      </c>
      <c r="E43" s="2" t="s">
        <v>15</v>
      </c>
      <c r="F43" s="68">
        <v>1</v>
      </c>
    </row>
    <row r="44" spans="1:6" x14ac:dyDescent="0.25">
      <c r="A44" s="58"/>
      <c r="B44" s="1"/>
      <c r="C44" s="2" t="s">
        <v>381</v>
      </c>
      <c r="D44" s="7" t="s">
        <v>14</v>
      </c>
      <c r="E44" s="2" t="s">
        <v>15</v>
      </c>
      <c r="F44" s="68">
        <v>0</v>
      </c>
    </row>
    <row r="45" spans="1:6" x14ac:dyDescent="0.25">
      <c r="A45" s="58"/>
      <c r="B45" s="1"/>
      <c r="C45" s="2" t="s">
        <v>382</v>
      </c>
      <c r="D45" s="7" t="s">
        <v>14</v>
      </c>
      <c r="E45" s="2" t="s">
        <v>15</v>
      </c>
      <c r="F45" s="68">
        <v>1</v>
      </c>
    </row>
    <row r="46" spans="1:6" ht="24" x14ac:dyDescent="0.25">
      <c r="A46" s="58"/>
      <c r="B46" s="1"/>
      <c r="C46" s="9" t="s">
        <v>383</v>
      </c>
      <c r="D46" s="25" t="s">
        <v>14</v>
      </c>
      <c r="E46" s="2" t="s">
        <v>15</v>
      </c>
      <c r="F46" s="68">
        <v>1</v>
      </c>
    </row>
    <row r="47" spans="1:6" ht="24" x14ac:dyDescent="0.25">
      <c r="A47" s="58"/>
      <c r="B47" s="1"/>
      <c r="C47" s="9" t="s">
        <v>383</v>
      </c>
      <c r="D47" s="25" t="s">
        <v>14</v>
      </c>
      <c r="E47" s="2" t="s">
        <v>15</v>
      </c>
      <c r="F47" s="68">
        <v>1</v>
      </c>
    </row>
    <row r="48" spans="1:6" ht="36" x14ac:dyDescent="0.25">
      <c r="A48" s="58"/>
      <c r="B48" s="1"/>
      <c r="C48" s="9" t="s">
        <v>392</v>
      </c>
      <c r="D48" s="25" t="s">
        <v>148</v>
      </c>
      <c r="E48" s="2" t="s">
        <v>15</v>
      </c>
      <c r="F48" s="68">
        <v>0</v>
      </c>
    </row>
    <row r="49" spans="1:20" ht="24" x14ac:dyDescent="0.25">
      <c r="A49" s="58"/>
      <c r="B49" s="1"/>
      <c r="C49" s="9" t="s">
        <v>384</v>
      </c>
      <c r="D49" s="25" t="s">
        <v>1</v>
      </c>
      <c r="E49" s="2" t="s">
        <v>15</v>
      </c>
      <c r="F49" s="68">
        <v>0</v>
      </c>
    </row>
    <row r="50" spans="1:20" ht="24" x14ac:dyDescent="0.25">
      <c r="A50" s="58"/>
      <c r="B50" s="1"/>
      <c r="C50" s="9" t="s">
        <v>391</v>
      </c>
      <c r="D50" s="25" t="s">
        <v>14</v>
      </c>
      <c r="E50" s="2" t="s">
        <v>15</v>
      </c>
      <c r="F50" s="68">
        <v>0</v>
      </c>
    </row>
    <row r="51" spans="1:20" x14ac:dyDescent="0.25">
      <c r="A51" s="58"/>
      <c r="B51" s="1"/>
      <c r="C51" s="25" t="s">
        <v>385</v>
      </c>
      <c r="D51" s="25" t="s">
        <v>148</v>
      </c>
      <c r="E51" s="2" t="s">
        <v>15</v>
      </c>
      <c r="F51" s="68">
        <v>0</v>
      </c>
    </row>
    <row r="52" spans="1:20" ht="24" x14ac:dyDescent="0.25">
      <c r="A52" s="58"/>
      <c r="B52" s="1"/>
      <c r="C52" s="9" t="s">
        <v>386</v>
      </c>
      <c r="D52" s="25" t="s">
        <v>14</v>
      </c>
      <c r="E52" s="2" t="s">
        <v>15</v>
      </c>
      <c r="F52" s="68">
        <v>1</v>
      </c>
    </row>
    <row r="53" spans="1:20" x14ac:dyDescent="0.25">
      <c r="A53" s="58"/>
      <c r="B53" s="1"/>
      <c r="C53" s="25" t="s">
        <v>387</v>
      </c>
      <c r="D53" s="25" t="s">
        <v>1</v>
      </c>
      <c r="E53" s="2" t="s">
        <v>15</v>
      </c>
      <c r="F53" s="68">
        <v>1</v>
      </c>
    </row>
    <row r="54" spans="1:20" x14ac:dyDescent="0.25">
      <c r="A54" s="58"/>
      <c r="B54" s="1"/>
      <c r="C54" s="25" t="s">
        <v>388</v>
      </c>
      <c r="D54" s="25" t="s">
        <v>26</v>
      </c>
      <c r="E54" s="2" t="s">
        <v>15</v>
      </c>
      <c r="F54" s="68">
        <v>1</v>
      </c>
    </row>
    <row r="55" spans="1:20" x14ac:dyDescent="0.25">
      <c r="A55" s="58"/>
      <c r="B55" s="1"/>
      <c r="C55" s="25" t="s">
        <v>389</v>
      </c>
      <c r="D55" s="25" t="s">
        <v>11</v>
      </c>
      <c r="E55" s="2" t="s">
        <v>15</v>
      </c>
      <c r="F55" s="68">
        <v>1</v>
      </c>
    </row>
    <row r="56" spans="1:20" x14ac:dyDescent="0.25">
      <c r="A56" s="116" t="s">
        <v>470</v>
      </c>
      <c r="B56" s="117"/>
      <c r="C56" s="117"/>
      <c r="D56" s="56"/>
      <c r="E56" s="4"/>
      <c r="F56" s="69">
        <v>0.72</v>
      </c>
    </row>
    <row r="57" spans="1:20" x14ac:dyDescent="0.25">
      <c r="A57" s="116" t="s">
        <v>471</v>
      </c>
      <c r="B57" s="117"/>
      <c r="C57" s="117"/>
      <c r="D57" s="23"/>
      <c r="E57" s="4"/>
      <c r="F57" s="70">
        <v>8</v>
      </c>
    </row>
    <row r="58" spans="1:20" ht="26.25" x14ac:dyDescent="0.25">
      <c r="A58" s="113" t="s">
        <v>435</v>
      </c>
      <c r="B58" s="134"/>
      <c r="C58" s="134"/>
      <c r="D58" s="134"/>
      <c r="E58" s="134"/>
      <c r="F58" s="135"/>
      <c r="O58" s="28"/>
      <c r="R58" s="28"/>
      <c r="S58" s="28"/>
      <c r="T58" s="28"/>
    </row>
    <row r="59" spans="1:20" ht="24" x14ac:dyDescent="0.25">
      <c r="A59" s="58" t="s">
        <v>168</v>
      </c>
      <c r="B59" s="8" t="s">
        <v>158</v>
      </c>
      <c r="C59" s="2" t="s">
        <v>159</v>
      </c>
      <c r="D59" s="2" t="s">
        <v>0</v>
      </c>
      <c r="E59" s="2" t="s">
        <v>7</v>
      </c>
      <c r="F59" s="68">
        <v>0</v>
      </c>
    </row>
    <row r="60" spans="1:20" x14ac:dyDescent="0.25">
      <c r="A60" s="58"/>
      <c r="B60" s="8"/>
      <c r="C60" s="9" t="s">
        <v>161</v>
      </c>
      <c r="D60" s="9" t="s">
        <v>0</v>
      </c>
      <c r="E60" s="2" t="s">
        <v>7</v>
      </c>
      <c r="F60" s="68">
        <v>1</v>
      </c>
    </row>
    <row r="61" spans="1:20" x14ac:dyDescent="0.25">
      <c r="A61" s="58"/>
      <c r="B61" s="8"/>
      <c r="C61" s="9" t="s">
        <v>162</v>
      </c>
      <c r="D61" s="9" t="s">
        <v>0</v>
      </c>
      <c r="E61" s="2" t="s">
        <v>7</v>
      </c>
      <c r="F61" s="68">
        <v>1</v>
      </c>
    </row>
    <row r="62" spans="1:20" x14ac:dyDescent="0.25">
      <c r="A62" s="58"/>
      <c r="B62" s="8"/>
      <c r="C62" s="9" t="s">
        <v>163</v>
      </c>
      <c r="D62" s="9" t="s">
        <v>0</v>
      </c>
      <c r="E62" s="2" t="s">
        <v>7</v>
      </c>
      <c r="F62" s="68">
        <v>1</v>
      </c>
    </row>
    <row r="63" spans="1:20" x14ac:dyDescent="0.25">
      <c r="A63" s="58"/>
      <c r="B63" s="8"/>
      <c r="C63" s="29" t="s">
        <v>172</v>
      </c>
      <c r="D63" s="9" t="s">
        <v>0</v>
      </c>
      <c r="E63" s="2" t="s">
        <v>7</v>
      </c>
      <c r="F63" s="68">
        <v>1</v>
      </c>
    </row>
    <row r="64" spans="1:20" x14ac:dyDescent="0.25">
      <c r="A64" s="58"/>
      <c r="B64" s="8"/>
      <c r="C64" s="29" t="s">
        <v>370</v>
      </c>
      <c r="D64" s="9" t="s">
        <v>0</v>
      </c>
      <c r="E64" s="2" t="s">
        <v>7</v>
      </c>
      <c r="F64" s="68">
        <v>0</v>
      </c>
    </row>
    <row r="65" spans="1:6" x14ac:dyDescent="0.25">
      <c r="A65" s="58"/>
      <c r="B65" s="8"/>
      <c r="C65" s="29" t="s">
        <v>164</v>
      </c>
      <c r="D65" s="9" t="s">
        <v>0</v>
      </c>
      <c r="E65" s="2" t="s">
        <v>7</v>
      </c>
      <c r="F65" s="68">
        <v>0</v>
      </c>
    </row>
    <row r="66" spans="1:6" x14ac:dyDescent="0.25">
      <c r="A66" s="58"/>
      <c r="B66" s="8"/>
      <c r="C66" s="9" t="s">
        <v>165</v>
      </c>
      <c r="D66" s="9" t="s">
        <v>0</v>
      </c>
      <c r="E66" s="2" t="s">
        <v>7</v>
      </c>
      <c r="F66" s="68">
        <v>0</v>
      </c>
    </row>
    <row r="67" spans="1:6" x14ac:dyDescent="0.25">
      <c r="A67" s="58"/>
      <c r="B67" s="8"/>
      <c r="C67" s="29" t="s">
        <v>166</v>
      </c>
      <c r="D67" s="9" t="s">
        <v>0</v>
      </c>
      <c r="E67" s="2" t="s">
        <v>7</v>
      </c>
      <c r="F67" s="68">
        <v>1</v>
      </c>
    </row>
    <row r="68" spans="1:6" x14ac:dyDescent="0.25">
      <c r="A68" s="58"/>
      <c r="B68" s="8"/>
      <c r="C68" s="29" t="s">
        <v>167</v>
      </c>
      <c r="D68" s="9" t="s">
        <v>0</v>
      </c>
      <c r="E68" s="2" t="s">
        <v>7</v>
      </c>
      <c r="F68" s="68">
        <v>0</v>
      </c>
    </row>
    <row r="69" spans="1:6" ht="21.75" customHeight="1" x14ac:dyDescent="0.25">
      <c r="A69" s="154" t="s">
        <v>404</v>
      </c>
      <c r="B69" s="29" t="s">
        <v>404</v>
      </c>
      <c r="C69" s="29" t="s">
        <v>404</v>
      </c>
      <c r="D69" s="9" t="s">
        <v>14</v>
      </c>
      <c r="E69" s="9" t="s">
        <v>15</v>
      </c>
      <c r="F69" s="68">
        <v>0</v>
      </c>
    </row>
    <row r="70" spans="1:6" ht="21.75" customHeight="1" x14ac:dyDescent="0.25">
      <c r="A70" s="154" t="s">
        <v>405</v>
      </c>
      <c r="B70" s="29" t="s">
        <v>405</v>
      </c>
      <c r="C70" s="29" t="s">
        <v>405</v>
      </c>
      <c r="D70" s="9" t="s">
        <v>14</v>
      </c>
      <c r="E70" s="9" t="s">
        <v>15</v>
      </c>
      <c r="F70" s="68">
        <v>1</v>
      </c>
    </row>
    <row r="71" spans="1:6" ht="21.75" customHeight="1" x14ac:dyDescent="0.25">
      <c r="A71" s="154" t="s">
        <v>406</v>
      </c>
      <c r="B71" s="29" t="s">
        <v>406</v>
      </c>
      <c r="C71" s="29" t="s">
        <v>406</v>
      </c>
      <c r="D71" s="9" t="s">
        <v>11</v>
      </c>
      <c r="E71" s="9" t="s">
        <v>15</v>
      </c>
      <c r="F71" s="68">
        <v>1</v>
      </c>
    </row>
    <row r="72" spans="1:6" ht="21.75" customHeight="1" x14ac:dyDescent="0.25">
      <c r="A72" s="154" t="s">
        <v>407</v>
      </c>
      <c r="B72" s="29" t="s">
        <v>407</v>
      </c>
      <c r="C72" s="29" t="s">
        <v>407</v>
      </c>
      <c r="D72" s="9" t="s">
        <v>148</v>
      </c>
      <c r="E72" s="9" t="s">
        <v>15</v>
      </c>
      <c r="F72" s="68">
        <v>1</v>
      </c>
    </row>
    <row r="73" spans="1:6" ht="21.75" customHeight="1" x14ac:dyDescent="0.25">
      <c r="A73" s="154" t="s">
        <v>408</v>
      </c>
      <c r="B73" s="29" t="s">
        <v>408</v>
      </c>
      <c r="C73" s="29" t="s">
        <v>408</v>
      </c>
      <c r="D73" s="9" t="s">
        <v>26</v>
      </c>
      <c r="E73" s="9" t="s">
        <v>15</v>
      </c>
      <c r="F73" s="68">
        <v>0</v>
      </c>
    </row>
    <row r="74" spans="1:6" ht="21.75" customHeight="1" x14ac:dyDescent="0.25">
      <c r="A74" s="154" t="s">
        <v>409</v>
      </c>
      <c r="B74" s="29" t="s">
        <v>409</v>
      </c>
      <c r="C74" s="29" t="s">
        <v>409</v>
      </c>
      <c r="D74" s="9" t="s">
        <v>20</v>
      </c>
      <c r="E74" s="9" t="s">
        <v>15</v>
      </c>
      <c r="F74" s="68">
        <v>1</v>
      </c>
    </row>
    <row r="75" spans="1:6" ht="21.75" customHeight="1" x14ac:dyDescent="0.25">
      <c r="A75" s="154" t="s">
        <v>410</v>
      </c>
      <c r="B75" s="29" t="s">
        <v>410</v>
      </c>
      <c r="C75" s="29" t="s">
        <v>410</v>
      </c>
      <c r="D75" s="9" t="s">
        <v>20</v>
      </c>
      <c r="E75" s="9" t="s">
        <v>15</v>
      </c>
      <c r="F75" s="68">
        <v>0</v>
      </c>
    </row>
    <row r="76" spans="1:6" ht="21.75" customHeight="1" x14ac:dyDescent="0.25">
      <c r="A76" s="155" t="s">
        <v>411</v>
      </c>
      <c r="B76" s="9" t="s">
        <v>411</v>
      </c>
      <c r="C76" s="9" t="s">
        <v>411</v>
      </c>
      <c r="D76" s="9" t="s">
        <v>183</v>
      </c>
      <c r="E76" s="9" t="s">
        <v>15</v>
      </c>
      <c r="F76" s="68">
        <v>1</v>
      </c>
    </row>
    <row r="77" spans="1:6" ht="21.75" customHeight="1" x14ac:dyDescent="0.25">
      <c r="A77" s="155" t="s">
        <v>412</v>
      </c>
      <c r="B77" s="9" t="s">
        <v>412</v>
      </c>
      <c r="C77" s="9" t="s">
        <v>412</v>
      </c>
      <c r="D77" s="9" t="s">
        <v>14</v>
      </c>
      <c r="E77" s="9" t="s">
        <v>15</v>
      </c>
      <c r="F77" s="68">
        <v>1</v>
      </c>
    </row>
    <row r="78" spans="1:6" ht="21.75" customHeight="1" x14ac:dyDescent="0.25">
      <c r="A78" s="155" t="s">
        <v>413</v>
      </c>
      <c r="B78" s="9" t="s">
        <v>413</v>
      </c>
      <c r="C78" s="9" t="s">
        <v>413</v>
      </c>
      <c r="D78" s="9" t="s">
        <v>26</v>
      </c>
      <c r="E78" s="9" t="s">
        <v>15</v>
      </c>
      <c r="F78" s="68">
        <v>1</v>
      </c>
    </row>
    <row r="79" spans="1:6" ht="21.75" customHeight="1" x14ac:dyDescent="0.25">
      <c r="A79" s="155" t="s">
        <v>414</v>
      </c>
      <c r="B79" s="9" t="s">
        <v>414</v>
      </c>
      <c r="C79" s="9" t="s">
        <v>414</v>
      </c>
      <c r="D79" s="9" t="s">
        <v>26</v>
      </c>
      <c r="E79" s="9" t="s">
        <v>15</v>
      </c>
      <c r="F79" s="68">
        <v>1</v>
      </c>
    </row>
    <row r="80" spans="1:6" ht="21.75" customHeight="1" x14ac:dyDescent="0.25">
      <c r="A80" s="155" t="s">
        <v>415</v>
      </c>
      <c r="B80" s="9" t="s">
        <v>415</v>
      </c>
      <c r="C80" s="9" t="s">
        <v>415</v>
      </c>
      <c r="D80" s="9" t="s">
        <v>26</v>
      </c>
      <c r="E80" s="9" t="s">
        <v>15</v>
      </c>
      <c r="F80" s="68">
        <v>0</v>
      </c>
    </row>
    <row r="81" spans="1:6" ht="21.75" customHeight="1" x14ac:dyDescent="0.25">
      <c r="A81" s="155" t="s">
        <v>401</v>
      </c>
      <c r="B81" s="9" t="s">
        <v>401</v>
      </c>
      <c r="C81" s="9" t="s">
        <v>401</v>
      </c>
      <c r="D81" s="9" t="s">
        <v>148</v>
      </c>
      <c r="E81" s="9" t="s">
        <v>15</v>
      </c>
      <c r="F81" s="68">
        <v>1</v>
      </c>
    </row>
    <row r="82" spans="1:6" ht="21.75" customHeight="1" x14ac:dyDescent="0.25">
      <c r="A82" s="155" t="s">
        <v>402</v>
      </c>
      <c r="B82" s="9" t="s">
        <v>402</v>
      </c>
      <c r="C82" s="9" t="s">
        <v>402</v>
      </c>
      <c r="D82" s="9" t="s">
        <v>14</v>
      </c>
      <c r="E82" s="9" t="s">
        <v>15</v>
      </c>
      <c r="F82" s="68">
        <v>0</v>
      </c>
    </row>
    <row r="83" spans="1:6" ht="21.75" customHeight="1" x14ac:dyDescent="0.25">
      <c r="A83" s="155" t="s">
        <v>416</v>
      </c>
      <c r="B83" s="9" t="s">
        <v>416</v>
      </c>
      <c r="C83" s="9" t="s">
        <v>416</v>
      </c>
      <c r="D83" s="9" t="s">
        <v>148</v>
      </c>
      <c r="E83" s="9" t="s">
        <v>15</v>
      </c>
      <c r="F83" s="68">
        <v>0</v>
      </c>
    </row>
    <row r="84" spans="1:6" ht="21.75" customHeight="1" x14ac:dyDescent="0.25">
      <c r="A84" s="155" t="s">
        <v>417</v>
      </c>
      <c r="B84" s="9" t="s">
        <v>417</v>
      </c>
      <c r="C84" s="9" t="s">
        <v>417</v>
      </c>
      <c r="D84" s="9" t="s">
        <v>20</v>
      </c>
      <c r="E84" s="9" t="s">
        <v>15</v>
      </c>
      <c r="F84" s="68">
        <v>1</v>
      </c>
    </row>
    <row r="85" spans="1:6" ht="21.75" customHeight="1" x14ac:dyDescent="0.25">
      <c r="A85" s="155" t="s">
        <v>418</v>
      </c>
      <c r="B85" s="9" t="s">
        <v>418</v>
      </c>
      <c r="C85" s="9" t="s">
        <v>418</v>
      </c>
      <c r="D85" s="9" t="s">
        <v>14</v>
      </c>
      <c r="E85" s="9" t="s">
        <v>15</v>
      </c>
      <c r="F85" s="68">
        <v>1</v>
      </c>
    </row>
    <row r="86" spans="1:6" ht="21.75" customHeight="1" x14ac:dyDescent="0.25">
      <c r="A86" s="155" t="s">
        <v>419</v>
      </c>
      <c r="B86" s="9" t="s">
        <v>419</v>
      </c>
      <c r="C86" s="9" t="s">
        <v>419</v>
      </c>
      <c r="D86" s="9" t="s">
        <v>14</v>
      </c>
      <c r="E86" s="9" t="s">
        <v>15</v>
      </c>
      <c r="F86" s="68">
        <v>0</v>
      </c>
    </row>
    <row r="87" spans="1:6" ht="21.75" customHeight="1" x14ac:dyDescent="0.25">
      <c r="A87" s="154" t="s">
        <v>420</v>
      </c>
      <c r="B87" s="29" t="s">
        <v>420</v>
      </c>
      <c r="C87" s="29" t="s">
        <v>420</v>
      </c>
      <c r="D87" s="9" t="s">
        <v>14</v>
      </c>
      <c r="E87" s="9" t="s">
        <v>15</v>
      </c>
      <c r="F87" s="68">
        <v>0</v>
      </c>
    </row>
    <row r="88" spans="1:6" ht="19.5" customHeight="1" x14ac:dyDescent="0.25">
      <c r="A88" s="154" t="s">
        <v>400</v>
      </c>
      <c r="B88" s="29" t="s">
        <v>400</v>
      </c>
      <c r="C88" s="29" t="s">
        <v>400</v>
      </c>
      <c r="D88" s="9" t="s">
        <v>26</v>
      </c>
      <c r="E88" s="9" t="s">
        <v>15</v>
      </c>
      <c r="F88" s="68">
        <v>1</v>
      </c>
    </row>
    <row r="89" spans="1:6" ht="21.75" customHeight="1" x14ac:dyDescent="0.25">
      <c r="A89" s="154" t="s">
        <v>421</v>
      </c>
      <c r="B89" s="29" t="s">
        <v>421</v>
      </c>
      <c r="C89" s="29" t="s">
        <v>421</v>
      </c>
      <c r="D89" s="9" t="s">
        <v>116</v>
      </c>
      <c r="E89" s="9" t="s">
        <v>15</v>
      </c>
      <c r="F89" s="68">
        <v>1</v>
      </c>
    </row>
    <row r="90" spans="1:6" ht="21.75" customHeight="1" x14ac:dyDescent="0.25">
      <c r="A90" s="154" t="s">
        <v>422</v>
      </c>
      <c r="B90" s="29" t="s">
        <v>422</v>
      </c>
      <c r="C90" s="29" t="s">
        <v>422</v>
      </c>
      <c r="D90" s="9" t="s">
        <v>116</v>
      </c>
      <c r="E90" s="9" t="s">
        <v>15</v>
      </c>
      <c r="F90" s="68">
        <v>1</v>
      </c>
    </row>
    <row r="91" spans="1:6" ht="21.75" customHeight="1" x14ac:dyDescent="0.25">
      <c r="A91" s="154" t="s">
        <v>423</v>
      </c>
      <c r="B91" s="29" t="s">
        <v>423</v>
      </c>
      <c r="C91" s="29" t="s">
        <v>423</v>
      </c>
      <c r="D91" s="9" t="s">
        <v>14</v>
      </c>
      <c r="E91" s="9" t="s">
        <v>15</v>
      </c>
      <c r="F91" s="68">
        <v>1</v>
      </c>
    </row>
    <row r="92" spans="1:6" ht="21.75" customHeight="1" x14ac:dyDescent="0.25">
      <c r="A92" s="154" t="s">
        <v>424</v>
      </c>
      <c r="B92" s="29" t="s">
        <v>424</v>
      </c>
      <c r="C92" s="29" t="s">
        <v>424</v>
      </c>
      <c r="D92" s="9" t="s">
        <v>116</v>
      </c>
      <c r="E92" s="9" t="s">
        <v>15</v>
      </c>
      <c r="F92" s="68">
        <v>1</v>
      </c>
    </row>
    <row r="93" spans="1:6" ht="21.75" customHeight="1" x14ac:dyDescent="0.25">
      <c r="A93" s="154" t="s">
        <v>425</v>
      </c>
      <c r="B93" s="29" t="s">
        <v>425</v>
      </c>
      <c r="C93" s="29" t="s">
        <v>425</v>
      </c>
      <c r="D93" s="9" t="s">
        <v>116</v>
      </c>
      <c r="E93" s="9" t="s">
        <v>15</v>
      </c>
      <c r="F93" s="68">
        <v>1</v>
      </c>
    </row>
    <row r="94" spans="1:6" ht="21.75" customHeight="1" x14ac:dyDescent="0.25">
      <c r="A94" s="154" t="s">
        <v>426</v>
      </c>
      <c r="B94" s="29" t="s">
        <v>426</v>
      </c>
      <c r="C94" s="29" t="s">
        <v>426</v>
      </c>
      <c r="D94" s="9" t="s">
        <v>14</v>
      </c>
      <c r="E94" s="9" t="s">
        <v>15</v>
      </c>
      <c r="F94" s="68">
        <v>0</v>
      </c>
    </row>
    <row r="95" spans="1:6" ht="21.75" customHeight="1" x14ac:dyDescent="0.25">
      <c r="A95" s="154" t="s">
        <v>427</v>
      </c>
      <c r="B95" s="29" t="s">
        <v>427</v>
      </c>
      <c r="C95" s="29" t="s">
        <v>427</v>
      </c>
      <c r="D95" s="9" t="s">
        <v>14</v>
      </c>
      <c r="E95" s="9" t="s">
        <v>15</v>
      </c>
      <c r="F95" s="68">
        <v>1</v>
      </c>
    </row>
    <row r="96" spans="1:6" ht="21.75" customHeight="1" x14ac:dyDescent="0.25">
      <c r="A96" s="154" t="s">
        <v>428</v>
      </c>
      <c r="B96" s="29" t="s">
        <v>428</v>
      </c>
      <c r="C96" s="29" t="s">
        <v>428</v>
      </c>
      <c r="D96" s="9" t="s">
        <v>14</v>
      </c>
      <c r="E96" s="9" t="s">
        <v>15</v>
      </c>
      <c r="F96" s="68">
        <v>1</v>
      </c>
    </row>
    <row r="97" spans="1:20" x14ac:dyDescent="0.25">
      <c r="A97" s="116" t="s">
        <v>470</v>
      </c>
      <c r="B97" s="117"/>
      <c r="C97" s="117"/>
      <c r="D97" s="56"/>
      <c r="E97" s="4"/>
      <c r="F97" s="69">
        <v>0.67</v>
      </c>
    </row>
    <row r="98" spans="1:20" x14ac:dyDescent="0.25">
      <c r="A98" s="116" t="s">
        <v>471</v>
      </c>
      <c r="B98" s="117"/>
      <c r="C98" s="117"/>
      <c r="D98" s="23"/>
      <c r="E98" s="4"/>
      <c r="F98" s="70">
        <v>7</v>
      </c>
    </row>
    <row r="99" spans="1:20" ht="26.25" x14ac:dyDescent="0.25">
      <c r="A99" s="113" t="s">
        <v>430</v>
      </c>
      <c r="B99" s="134"/>
      <c r="C99" s="134"/>
      <c r="D99" s="134"/>
      <c r="E99" s="134"/>
      <c r="F99" s="135"/>
      <c r="O99" s="28"/>
      <c r="R99" s="28"/>
      <c r="S99" s="28"/>
      <c r="T99" s="28"/>
    </row>
    <row r="100" spans="1:20" ht="21.75" customHeight="1" x14ac:dyDescent="0.25">
      <c r="A100" s="58" t="s">
        <v>304</v>
      </c>
      <c r="B100" s="1" t="s">
        <v>295</v>
      </c>
      <c r="C100" s="9" t="s">
        <v>296</v>
      </c>
      <c r="D100" s="2" t="s">
        <v>11</v>
      </c>
      <c r="E100" s="2" t="s">
        <v>7</v>
      </c>
      <c r="F100" s="68">
        <v>1</v>
      </c>
    </row>
    <row r="101" spans="1:20" ht="21.75" customHeight="1" x14ac:dyDescent="0.25">
      <c r="A101" s="58" t="s">
        <v>304</v>
      </c>
      <c r="B101" s="1" t="s">
        <v>295</v>
      </c>
      <c r="C101" s="9" t="s">
        <v>297</v>
      </c>
      <c r="D101" s="2" t="s">
        <v>0</v>
      </c>
      <c r="E101" s="2" t="s">
        <v>7</v>
      </c>
      <c r="F101" s="68">
        <v>1</v>
      </c>
    </row>
    <row r="102" spans="1:20" ht="21.75" customHeight="1" x14ac:dyDescent="0.25">
      <c r="A102" s="58" t="s">
        <v>304</v>
      </c>
      <c r="B102" s="1" t="s">
        <v>295</v>
      </c>
      <c r="C102" s="9" t="s">
        <v>298</v>
      </c>
      <c r="D102" s="2" t="s">
        <v>11</v>
      </c>
      <c r="E102" s="2" t="s">
        <v>7</v>
      </c>
      <c r="F102" s="68">
        <v>1</v>
      </c>
    </row>
    <row r="103" spans="1:20" ht="21.75" customHeight="1" x14ac:dyDescent="0.25">
      <c r="A103" s="58" t="s">
        <v>304</v>
      </c>
      <c r="B103" s="1" t="s">
        <v>295</v>
      </c>
      <c r="C103" s="9" t="s">
        <v>299</v>
      </c>
      <c r="D103" s="2" t="s">
        <v>1</v>
      </c>
      <c r="E103" s="2" t="s">
        <v>7</v>
      </c>
      <c r="F103" s="68">
        <v>1</v>
      </c>
    </row>
    <row r="104" spans="1:20" ht="21.75" customHeight="1" x14ac:dyDescent="0.25">
      <c r="A104" s="58" t="s">
        <v>304</v>
      </c>
      <c r="B104" s="1" t="s">
        <v>300</v>
      </c>
      <c r="C104" s="9" t="s">
        <v>301</v>
      </c>
      <c r="D104" s="2" t="s">
        <v>0</v>
      </c>
      <c r="E104" s="2" t="s">
        <v>7</v>
      </c>
      <c r="F104" s="68">
        <v>0</v>
      </c>
    </row>
    <row r="105" spans="1:20" ht="21.75" customHeight="1" x14ac:dyDescent="0.25">
      <c r="A105" s="58" t="s">
        <v>304</v>
      </c>
      <c r="B105" s="1" t="s">
        <v>300</v>
      </c>
      <c r="C105" s="9" t="s">
        <v>302</v>
      </c>
      <c r="D105" s="2" t="s">
        <v>0</v>
      </c>
      <c r="E105" s="2" t="s">
        <v>7</v>
      </c>
      <c r="F105" s="68">
        <v>0</v>
      </c>
    </row>
    <row r="106" spans="1:20" ht="21.75" customHeight="1" x14ac:dyDescent="0.25">
      <c r="A106" s="58" t="s">
        <v>304</v>
      </c>
      <c r="B106" s="1" t="s">
        <v>300</v>
      </c>
      <c r="C106" s="9" t="s">
        <v>303</v>
      </c>
      <c r="D106" s="2" t="s">
        <v>0</v>
      </c>
      <c r="E106" s="2" t="s">
        <v>7</v>
      </c>
      <c r="F106" s="68">
        <v>1</v>
      </c>
    </row>
    <row r="107" spans="1:20" x14ac:dyDescent="0.25">
      <c r="A107" s="116" t="s">
        <v>470</v>
      </c>
      <c r="B107" s="117"/>
      <c r="C107" s="117"/>
      <c r="D107" s="56"/>
      <c r="E107" s="4"/>
      <c r="F107" s="69">
        <v>0.71</v>
      </c>
    </row>
    <row r="108" spans="1:20" x14ac:dyDescent="0.25">
      <c r="A108" s="116" t="s">
        <v>471</v>
      </c>
      <c r="B108" s="117"/>
      <c r="C108" s="117"/>
      <c r="D108" s="23"/>
      <c r="E108" s="4"/>
      <c r="F108" s="70">
        <v>8</v>
      </c>
    </row>
    <row r="109" spans="1:20" ht="26.25" x14ac:dyDescent="0.25">
      <c r="A109" s="113" t="s">
        <v>434</v>
      </c>
      <c r="B109" s="134"/>
      <c r="C109" s="134"/>
      <c r="D109" s="134"/>
      <c r="E109" s="134"/>
      <c r="F109" s="135"/>
      <c r="O109" s="28"/>
      <c r="R109" s="28"/>
      <c r="S109" s="28"/>
      <c r="T109" s="28"/>
    </row>
    <row r="110" spans="1:20" ht="36" x14ac:dyDescent="0.25">
      <c r="A110" s="71" t="s">
        <v>154</v>
      </c>
      <c r="B110" s="1" t="s">
        <v>97</v>
      </c>
      <c r="C110" s="9" t="s">
        <v>98</v>
      </c>
      <c r="D110" s="2" t="s">
        <v>3</v>
      </c>
      <c r="E110" s="2" t="s">
        <v>7</v>
      </c>
      <c r="F110" s="68">
        <v>1</v>
      </c>
    </row>
    <row r="111" spans="1:20" ht="24" x14ac:dyDescent="0.25">
      <c r="A111" s="71" t="s">
        <v>154</v>
      </c>
      <c r="B111" s="1" t="s">
        <v>97</v>
      </c>
      <c r="C111" s="9" t="s">
        <v>99</v>
      </c>
      <c r="D111" s="2" t="s">
        <v>0</v>
      </c>
      <c r="E111" s="2" t="s">
        <v>7</v>
      </c>
      <c r="F111" s="68">
        <v>1</v>
      </c>
    </row>
    <row r="112" spans="1:20" ht="24" x14ac:dyDescent="0.25">
      <c r="A112" s="71" t="s">
        <v>154</v>
      </c>
      <c r="B112" s="1" t="s">
        <v>97</v>
      </c>
      <c r="C112" s="9" t="s">
        <v>100</v>
      </c>
      <c r="D112" s="2" t="s">
        <v>1</v>
      </c>
      <c r="E112" s="2" t="s">
        <v>15</v>
      </c>
      <c r="F112" s="68">
        <v>0</v>
      </c>
    </row>
    <row r="113" spans="1:6" ht="36" x14ac:dyDescent="0.25">
      <c r="A113" s="71" t="s">
        <v>154</v>
      </c>
      <c r="B113" s="1" t="s">
        <v>97</v>
      </c>
      <c r="C113" s="9" t="s">
        <v>101</v>
      </c>
      <c r="D113" s="2" t="s">
        <v>20</v>
      </c>
      <c r="E113" s="2" t="s">
        <v>15</v>
      </c>
      <c r="F113" s="68">
        <v>1</v>
      </c>
    </row>
    <row r="114" spans="1:6" ht="24" x14ac:dyDescent="0.25">
      <c r="A114" s="71" t="s">
        <v>154</v>
      </c>
      <c r="B114" s="1" t="s">
        <v>97</v>
      </c>
      <c r="C114" s="9" t="s">
        <v>102</v>
      </c>
      <c r="D114" s="2" t="s">
        <v>14</v>
      </c>
      <c r="E114" s="2" t="s">
        <v>15</v>
      </c>
      <c r="F114" s="68">
        <v>1</v>
      </c>
    </row>
    <row r="115" spans="1:6" ht="24" x14ac:dyDescent="0.25">
      <c r="A115" s="71" t="s">
        <v>154</v>
      </c>
      <c r="B115" s="1" t="s">
        <v>97</v>
      </c>
      <c r="C115" s="9" t="s">
        <v>103</v>
      </c>
      <c r="D115" s="2" t="s">
        <v>14</v>
      </c>
      <c r="E115" s="2" t="s">
        <v>15</v>
      </c>
      <c r="F115" s="68">
        <v>1</v>
      </c>
    </row>
    <row r="116" spans="1:6" ht="24" x14ac:dyDescent="0.25">
      <c r="A116" s="71" t="s">
        <v>154</v>
      </c>
      <c r="B116" s="1" t="s">
        <v>97</v>
      </c>
      <c r="C116" s="9" t="s">
        <v>104</v>
      </c>
      <c r="D116" s="2" t="s">
        <v>14</v>
      </c>
      <c r="E116" s="2" t="s">
        <v>15</v>
      </c>
      <c r="F116" s="68">
        <v>0</v>
      </c>
    </row>
    <row r="117" spans="1:6" ht="24" x14ac:dyDescent="0.25">
      <c r="A117" s="71" t="s">
        <v>154</v>
      </c>
      <c r="B117" s="1" t="s">
        <v>105</v>
      </c>
      <c r="C117" s="9" t="s">
        <v>106</v>
      </c>
      <c r="D117" s="2" t="s">
        <v>3</v>
      </c>
      <c r="E117" s="2" t="s">
        <v>7</v>
      </c>
      <c r="F117" s="68">
        <v>0</v>
      </c>
    </row>
    <row r="118" spans="1:6" ht="24" x14ac:dyDescent="0.25">
      <c r="A118" s="71" t="s">
        <v>154</v>
      </c>
      <c r="B118" s="1" t="s">
        <v>105</v>
      </c>
      <c r="C118" s="13" t="s">
        <v>107</v>
      </c>
      <c r="D118" s="2" t="s">
        <v>11</v>
      </c>
      <c r="E118" s="2" t="s">
        <v>7</v>
      </c>
      <c r="F118" s="68">
        <v>1</v>
      </c>
    </row>
    <row r="119" spans="1:6" ht="24" x14ac:dyDescent="0.25">
      <c r="A119" s="71" t="s">
        <v>154</v>
      </c>
      <c r="B119" s="1" t="s">
        <v>105</v>
      </c>
      <c r="C119" s="9" t="s">
        <v>108</v>
      </c>
      <c r="D119" s="2" t="s">
        <v>20</v>
      </c>
      <c r="E119" s="2" t="s">
        <v>15</v>
      </c>
      <c r="F119" s="68">
        <v>1</v>
      </c>
    </row>
    <row r="120" spans="1:6" ht="24" x14ac:dyDescent="0.25">
      <c r="A120" s="71" t="s">
        <v>154</v>
      </c>
      <c r="B120" s="1" t="s">
        <v>105</v>
      </c>
      <c r="C120" s="9" t="s">
        <v>109</v>
      </c>
      <c r="D120" s="2" t="s">
        <v>20</v>
      </c>
      <c r="E120" s="2" t="s">
        <v>15</v>
      </c>
      <c r="F120" s="68">
        <v>1</v>
      </c>
    </row>
    <row r="121" spans="1:6" ht="24" x14ac:dyDescent="0.25">
      <c r="A121" s="71" t="s">
        <v>154</v>
      </c>
      <c r="B121" s="1" t="s">
        <v>105</v>
      </c>
      <c r="C121" s="25" t="s">
        <v>110</v>
      </c>
      <c r="D121" s="2" t="s">
        <v>26</v>
      </c>
      <c r="E121" s="2" t="s">
        <v>15</v>
      </c>
      <c r="F121" s="68">
        <v>1</v>
      </c>
    </row>
    <row r="122" spans="1:6" ht="24" x14ac:dyDescent="0.25">
      <c r="A122" s="71" t="s">
        <v>154</v>
      </c>
      <c r="B122" s="1" t="s">
        <v>111</v>
      </c>
      <c r="C122" s="9" t="s">
        <v>112</v>
      </c>
      <c r="D122" s="2" t="s">
        <v>0</v>
      </c>
      <c r="E122" s="2" t="s">
        <v>113</v>
      </c>
      <c r="F122" s="68">
        <v>0</v>
      </c>
    </row>
    <row r="123" spans="1:6" x14ac:dyDescent="0.25">
      <c r="A123" s="71" t="s">
        <v>154</v>
      </c>
      <c r="B123" s="1" t="s">
        <v>111</v>
      </c>
      <c r="C123" s="9" t="s">
        <v>114</v>
      </c>
      <c r="D123" s="2" t="s">
        <v>26</v>
      </c>
      <c r="E123" s="2" t="s">
        <v>15</v>
      </c>
      <c r="F123" s="68">
        <v>1</v>
      </c>
    </row>
    <row r="124" spans="1:6" x14ac:dyDescent="0.25">
      <c r="A124" s="71" t="s">
        <v>154</v>
      </c>
      <c r="B124" s="1" t="s">
        <v>111</v>
      </c>
      <c r="C124" s="9" t="s">
        <v>115</v>
      </c>
      <c r="D124" s="2" t="s">
        <v>116</v>
      </c>
      <c r="E124" s="2" t="s">
        <v>15</v>
      </c>
      <c r="F124" s="68">
        <v>1</v>
      </c>
    </row>
    <row r="125" spans="1:6" x14ac:dyDescent="0.25">
      <c r="A125" s="71" t="s">
        <v>154</v>
      </c>
      <c r="B125" s="1" t="s">
        <v>111</v>
      </c>
      <c r="C125" s="9" t="s">
        <v>117</v>
      </c>
      <c r="D125" s="2" t="s">
        <v>14</v>
      </c>
      <c r="E125" s="2" t="s">
        <v>15</v>
      </c>
      <c r="F125" s="68">
        <v>1</v>
      </c>
    </row>
    <row r="126" spans="1:6" x14ac:dyDescent="0.25">
      <c r="A126" s="71" t="s">
        <v>154</v>
      </c>
      <c r="B126" s="1" t="s">
        <v>111</v>
      </c>
      <c r="C126" s="25" t="s">
        <v>118</v>
      </c>
      <c r="D126" s="2" t="s">
        <v>1</v>
      </c>
      <c r="E126" s="2" t="s">
        <v>7</v>
      </c>
      <c r="F126" s="68">
        <v>0</v>
      </c>
    </row>
    <row r="127" spans="1:6" ht="24" x14ac:dyDescent="0.25">
      <c r="A127" s="71" t="s">
        <v>154</v>
      </c>
      <c r="B127" s="1" t="s">
        <v>119</v>
      </c>
      <c r="C127" s="9" t="s">
        <v>120</v>
      </c>
      <c r="D127" s="2" t="s">
        <v>0</v>
      </c>
      <c r="E127" s="2" t="s">
        <v>7</v>
      </c>
      <c r="F127" s="68">
        <v>1</v>
      </c>
    </row>
    <row r="128" spans="1:6" ht="24" x14ac:dyDescent="0.25">
      <c r="A128" s="71" t="s">
        <v>154</v>
      </c>
      <c r="B128" s="1" t="s">
        <v>119</v>
      </c>
      <c r="C128" s="9" t="s">
        <v>121</v>
      </c>
      <c r="D128" s="2" t="s">
        <v>0</v>
      </c>
      <c r="E128" s="2" t="s">
        <v>7</v>
      </c>
      <c r="F128" s="68">
        <v>1</v>
      </c>
    </row>
    <row r="129" spans="1:6" ht="24" x14ac:dyDescent="0.25">
      <c r="A129" s="71" t="s">
        <v>154</v>
      </c>
      <c r="B129" s="1" t="s">
        <v>119</v>
      </c>
      <c r="C129" s="9" t="s">
        <v>122</v>
      </c>
      <c r="D129" s="2" t="s">
        <v>0</v>
      </c>
      <c r="E129" s="2" t="s">
        <v>7</v>
      </c>
      <c r="F129" s="68">
        <v>1</v>
      </c>
    </row>
    <row r="130" spans="1:6" ht="24" x14ac:dyDescent="0.25">
      <c r="A130" s="71" t="s">
        <v>154</v>
      </c>
      <c r="B130" s="1" t="s">
        <v>119</v>
      </c>
      <c r="C130" s="9" t="s">
        <v>123</v>
      </c>
      <c r="D130" s="2" t="s">
        <v>0</v>
      </c>
      <c r="E130" s="2" t="s">
        <v>7</v>
      </c>
      <c r="F130" s="68">
        <v>1</v>
      </c>
    </row>
    <row r="131" spans="1:6" ht="24" x14ac:dyDescent="0.25">
      <c r="A131" s="71" t="s">
        <v>154</v>
      </c>
      <c r="B131" s="1" t="s">
        <v>119</v>
      </c>
      <c r="C131" s="25" t="s">
        <v>124</v>
      </c>
      <c r="D131" s="2" t="s">
        <v>0</v>
      </c>
      <c r="E131" s="2" t="s">
        <v>7</v>
      </c>
      <c r="F131" s="68">
        <v>1</v>
      </c>
    </row>
    <row r="132" spans="1:6" ht="24" x14ac:dyDescent="0.25">
      <c r="A132" s="71" t="s">
        <v>154</v>
      </c>
      <c r="B132" s="1" t="s">
        <v>119</v>
      </c>
      <c r="C132" s="9" t="s">
        <v>125</v>
      </c>
      <c r="D132" s="2" t="s">
        <v>0</v>
      </c>
      <c r="E132" s="2" t="s">
        <v>7</v>
      </c>
      <c r="F132" s="68">
        <v>1</v>
      </c>
    </row>
    <row r="133" spans="1:6" ht="24" x14ac:dyDescent="0.25">
      <c r="A133" s="71" t="s">
        <v>154</v>
      </c>
      <c r="B133" s="1" t="s">
        <v>119</v>
      </c>
      <c r="C133" s="9" t="s">
        <v>126</v>
      </c>
      <c r="D133" s="2" t="s">
        <v>0</v>
      </c>
      <c r="E133" s="2" t="s">
        <v>7</v>
      </c>
      <c r="F133" s="68">
        <v>1</v>
      </c>
    </row>
    <row r="134" spans="1:6" ht="24" x14ac:dyDescent="0.25">
      <c r="A134" s="71" t="s">
        <v>154</v>
      </c>
      <c r="B134" s="1" t="s">
        <v>119</v>
      </c>
      <c r="C134" s="9" t="s">
        <v>127</v>
      </c>
      <c r="D134" s="2" t="s">
        <v>0</v>
      </c>
      <c r="E134" s="2" t="s">
        <v>7</v>
      </c>
      <c r="F134" s="68">
        <v>1</v>
      </c>
    </row>
    <row r="135" spans="1:6" ht="24" x14ac:dyDescent="0.25">
      <c r="A135" s="71" t="s">
        <v>154</v>
      </c>
      <c r="B135" s="1" t="s">
        <v>119</v>
      </c>
      <c r="C135" s="9" t="s">
        <v>128</v>
      </c>
      <c r="D135" s="2" t="s">
        <v>0</v>
      </c>
      <c r="E135" s="2" t="s">
        <v>7</v>
      </c>
      <c r="F135" s="68">
        <v>1</v>
      </c>
    </row>
    <row r="136" spans="1:6" ht="24" x14ac:dyDescent="0.25">
      <c r="A136" s="71" t="s">
        <v>154</v>
      </c>
      <c r="B136" s="1" t="s">
        <v>119</v>
      </c>
      <c r="C136" s="25" t="s">
        <v>129</v>
      </c>
      <c r="D136" s="2" t="s">
        <v>14</v>
      </c>
      <c r="E136" s="2" t="s">
        <v>15</v>
      </c>
      <c r="F136" s="68">
        <v>0</v>
      </c>
    </row>
    <row r="137" spans="1:6" ht="24" x14ac:dyDescent="0.25">
      <c r="A137" s="71" t="s">
        <v>154</v>
      </c>
      <c r="B137" s="1" t="s">
        <v>119</v>
      </c>
      <c r="C137" s="9" t="s">
        <v>130</v>
      </c>
      <c r="D137" s="2" t="s">
        <v>3</v>
      </c>
      <c r="E137" s="2" t="s">
        <v>7</v>
      </c>
      <c r="F137" s="68">
        <v>0</v>
      </c>
    </row>
    <row r="138" spans="1:6" ht="24" x14ac:dyDescent="0.25">
      <c r="A138" s="71" t="s">
        <v>154</v>
      </c>
      <c r="B138" s="1" t="s">
        <v>119</v>
      </c>
      <c r="C138" s="9" t="s">
        <v>131</v>
      </c>
      <c r="D138" s="2" t="s">
        <v>0</v>
      </c>
      <c r="E138" s="2" t="s">
        <v>7</v>
      </c>
      <c r="F138" s="68">
        <v>1</v>
      </c>
    </row>
    <row r="139" spans="1:6" ht="24" x14ac:dyDescent="0.25">
      <c r="A139" s="71" t="s">
        <v>154</v>
      </c>
      <c r="B139" s="1" t="s">
        <v>119</v>
      </c>
      <c r="C139" s="9" t="s">
        <v>132</v>
      </c>
      <c r="D139" s="2" t="s">
        <v>14</v>
      </c>
      <c r="E139" s="2" t="s">
        <v>15</v>
      </c>
      <c r="F139" s="68">
        <v>0</v>
      </c>
    </row>
    <row r="140" spans="1:6" ht="24" x14ac:dyDescent="0.25">
      <c r="A140" s="71" t="s">
        <v>154</v>
      </c>
      <c r="B140" s="1" t="s">
        <v>133</v>
      </c>
      <c r="C140" s="9" t="s">
        <v>134</v>
      </c>
      <c r="D140" s="2" t="s">
        <v>0</v>
      </c>
      <c r="E140" s="2" t="s">
        <v>7</v>
      </c>
      <c r="F140" s="68">
        <v>1</v>
      </c>
    </row>
    <row r="141" spans="1:6" ht="24" x14ac:dyDescent="0.25">
      <c r="A141" s="71" t="s">
        <v>154</v>
      </c>
      <c r="B141" s="1" t="s">
        <v>133</v>
      </c>
      <c r="C141" s="9" t="s">
        <v>135</v>
      </c>
      <c r="D141" s="2" t="s">
        <v>0</v>
      </c>
      <c r="E141" s="2" t="s">
        <v>7</v>
      </c>
      <c r="F141" s="68">
        <v>1</v>
      </c>
    </row>
    <row r="142" spans="1:6" ht="24" x14ac:dyDescent="0.25">
      <c r="A142" s="71" t="s">
        <v>154</v>
      </c>
      <c r="B142" s="1" t="s">
        <v>133</v>
      </c>
      <c r="C142" s="9" t="s">
        <v>136</v>
      </c>
      <c r="D142" s="2" t="s">
        <v>0</v>
      </c>
      <c r="E142" s="2" t="s">
        <v>7</v>
      </c>
      <c r="F142" s="68">
        <v>1</v>
      </c>
    </row>
    <row r="143" spans="1:6" ht="24" x14ac:dyDescent="0.25">
      <c r="A143" s="71" t="s">
        <v>154</v>
      </c>
      <c r="B143" s="1" t="s">
        <v>133</v>
      </c>
      <c r="C143" s="25" t="s">
        <v>137</v>
      </c>
      <c r="D143" s="2" t="s">
        <v>20</v>
      </c>
      <c r="E143" s="2" t="s">
        <v>15</v>
      </c>
      <c r="F143" s="68">
        <v>0</v>
      </c>
    </row>
    <row r="144" spans="1:6" ht="24" x14ac:dyDescent="0.25">
      <c r="A144" s="71" t="s">
        <v>154</v>
      </c>
      <c r="B144" s="1" t="s">
        <v>138</v>
      </c>
      <c r="C144" s="9" t="s">
        <v>139</v>
      </c>
      <c r="D144" s="2" t="s">
        <v>0</v>
      </c>
      <c r="E144" s="2" t="s">
        <v>7</v>
      </c>
      <c r="F144" s="68">
        <v>1</v>
      </c>
    </row>
    <row r="145" spans="1:20" ht="24" x14ac:dyDescent="0.25">
      <c r="A145" s="71" t="s">
        <v>154</v>
      </c>
      <c r="B145" s="1" t="s">
        <v>138</v>
      </c>
      <c r="C145" s="9" t="s">
        <v>140</v>
      </c>
      <c r="D145" s="2" t="s">
        <v>0</v>
      </c>
      <c r="E145" s="2" t="s">
        <v>7</v>
      </c>
      <c r="F145" s="68">
        <v>1</v>
      </c>
    </row>
    <row r="146" spans="1:20" ht="24" x14ac:dyDescent="0.25">
      <c r="A146" s="71" t="s">
        <v>154</v>
      </c>
      <c r="B146" s="1" t="s">
        <v>138</v>
      </c>
      <c r="C146" s="9" t="s">
        <v>141</v>
      </c>
      <c r="D146" s="2" t="s">
        <v>0</v>
      </c>
      <c r="E146" s="2" t="s">
        <v>7</v>
      </c>
      <c r="F146" s="68">
        <v>1</v>
      </c>
    </row>
    <row r="147" spans="1:20" ht="24" x14ac:dyDescent="0.25">
      <c r="A147" s="71" t="s">
        <v>154</v>
      </c>
      <c r="B147" s="1" t="s">
        <v>138</v>
      </c>
      <c r="C147" s="9" t="s">
        <v>142</v>
      </c>
      <c r="D147" s="2" t="s">
        <v>0</v>
      </c>
      <c r="E147" s="2" t="s">
        <v>7</v>
      </c>
      <c r="F147" s="68">
        <v>1</v>
      </c>
    </row>
    <row r="148" spans="1:20" ht="36" x14ac:dyDescent="0.25">
      <c r="A148" s="71" t="s">
        <v>154</v>
      </c>
      <c r="B148" s="1" t="s">
        <v>138</v>
      </c>
      <c r="C148" s="9" t="s">
        <v>143</v>
      </c>
      <c r="D148" s="2" t="s">
        <v>0</v>
      </c>
      <c r="E148" s="2" t="s">
        <v>7</v>
      </c>
      <c r="F148" s="68">
        <v>1</v>
      </c>
    </row>
    <row r="149" spans="1:20" ht="24" x14ac:dyDescent="0.25">
      <c r="A149" s="71" t="s">
        <v>154</v>
      </c>
      <c r="B149" s="1" t="s">
        <v>138</v>
      </c>
      <c r="C149" s="25" t="s">
        <v>144</v>
      </c>
      <c r="D149" s="2" t="s">
        <v>11</v>
      </c>
      <c r="E149" s="2" t="s">
        <v>7</v>
      </c>
      <c r="F149" s="68">
        <v>1</v>
      </c>
    </row>
    <row r="150" spans="1:20" ht="24" x14ac:dyDescent="0.25">
      <c r="A150" s="71" t="s">
        <v>154</v>
      </c>
      <c r="B150" s="1" t="s">
        <v>138</v>
      </c>
      <c r="C150" s="9" t="s">
        <v>145</v>
      </c>
      <c r="D150" s="2" t="s">
        <v>0</v>
      </c>
      <c r="E150" s="2" t="s">
        <v>7</v>
      </c>
      <c r="F150" s="68">
        <v>1</v>
      </c>
    </row>
    <row r="151" spans="1:20" ht="24" x14ac:dyDescent="0.25">
      <c r="A151" s="71" t="s">
        <v>154</v>
      </c>
      <c r="B151" s="1" t="s">
        <v>138</v>
      </c>
      <c r="C151" s="9" t="s">
        <v>146</v>
      </c>
      <c r="D151" s="2" t="s">
        <v>0</v>
      </c>
      <c r="E151" s="2" t="s">
        <v>7</v>
      </c>
      <c r="F151" s="68">
        <v>1</v>
      </c>
    </row>
    <row r="152" spans="1:20" ht="24" x14ac:dyDescent="0.25">
      <c r="A152" s="71" t="s">
        <v>154</v>
      </c>
      <c r="B152" s="1" t="s">
        <v>138</v>
      </c>
      <c r="C152" s="25" t="s">
        <v>147</v>
      </c>
      <c r="D152" s="2" t="s">
        <v>148</v>
      </c>
      <c r="E152" s="2" t="s">
        <v>15</v>
      </c>
      <c r="F152" s="68">
        <v>0</v>
      </c>
    </row>
    <row r="153" spans="1:20" ht="24" x14ac:dyDescent="0.25">
      <c r="A153" s="71" t="s">
        <v>154</v>
      </c>
      <c r="B153" s="1" t="s">
        <v>138</v>
      </c>
      <c r="C153" s="9" t="s">
        <v>149</v>
      </c>
      <c r="D153" s="2" t="s">
        <v>20</v>
      </c>
      <c r="E153" s="2" t="s">
        <v>15</v>
      </c>
      <c r="F153" s="68">
        <v>0</v>
      </c>
    </row>
    <row r="154" spans="1:20" ht="24" x14ac:dyDescent="0.25">
      <c r="A154" s="71" t="s">
        <v>154</v>
      </c>
      <c r="B154" s="1" t="s">
        <v>150</v>
      </c>
      <c r="C154" s="9" t="s">
        <v>151</v>
      </c>
      <c r="D154" s="2" t="s">
        <v>0</v>
      </c>
      <c r="E154" s="2" t="s">
        <v>7</v>
      </c>
      <c r="F154" s="68">
        <v>1</v>
      </c>
    </row>
    <row r="155" spans="1:20" x14ac:dyDescent="0.25">
      <c r="A155" s="71" t="s">
        <v>154</v>
      </c>
      <c r="B155" s="1" t="s">
        <v>150</v>
      </c>
      <c r="C155" s="25" t="s">
        <v>152</v>
      </c>
      <c r="D155" s="2" t="s">
        <v>0</v>
      </c>
      <c r="E155" s="2" t="s">
        <v>7</v>
      </c>
      <c r="F155" s="68">
        <v>1</v>
      </c>
    </row>
    <row r="156" spans="1:20" x14ac:dyDescent="0.25">
      <c r="A156" s="71" t="s">
        <v>154</v>
      </c>
      <c r="B156" s="1" t="s">
        <v>150</v>
      </c>
      <c r="C156" s="9" t="s">
        <v>153</v>
      </c>
      <c r="D156" s="2" t="s">
        <v>20</v>
      </c>
      <c r="E156" s="2" t="s">
        <v>15</v>
      </c>
      <c r="F156" s="68">
        <v>1</v>
      </c>
    </row>
    <row r="157" spans="1:20" x14ac:dyDescent="0.25">
      <c r="A157" s="116" t="s">
        <v>470</v>
      </c>
      <c r="B157" s="117"/>
      <c r="C157" s="117"/>
      <c r="D157" s="56"/>
      <c r="E157" s="4"/>
      <c r="F157" s="69">
        <v>0.77</v>
      </c>
    </row>
    <row r="158" spans="1:20" x14ac:dyDescent="0.25">
      <c r="A158" s="116" t="s">
        <v>471</v>
      </c>
      <c r="B158" s="117"/>
      <c r="C158" s="117"/>
      <c r="D158" s="23"/>
      <c r="E158" s="4"/>
      <c r="F158" s="70">
        <v>8</v>
      </c>
    </row>
    <row r="159" spans="1:20" ht="26.25" x14ac:dyDescent="0.25">
      <c r="A159" s="113" t="s">
        <v>436</v>
      </c>
      <c r="B159" s="134"/>
      <c r="C159" s="134"/>
      <c r="D159" s="134"/>
      <c r="E159" s="134"/>
      <c r="F159" s="135"/>
      <c r="O159" s="28"/>
      <c r="R159" s="28"/>
      <c r="S159" s="28"/>
      <c r="T159" s="28"/>
    </row>
    <row r="160" spans="1:20" ht="24" x14ac:dyDescent="0.25">
      <c r="A160" s="58" t="s">
        <v>343</v>
      </c>
      <c r="B160" s="23"/>
      <c r="C160" s="9" t="s">
        <v>305</v>
      </c>
      <c r="D160" s="2" t="s">
        <v>3</v>
      </c>
      <c r="E160" s="2" t="s">
        <v>7</v>
      </c>
      <c r="F160" s="68">
        <v>1</v>
      </c>
    </row>
    <row r="161" spans="1:6" ht="36" x14ac:dyDescent="0.25">
      <c r="A161" s="58" t="s">
        <v>343</v>
      </c>
      <c r="B161" s="23"/>
      <c r="C161" s="9" t="s">
        <v>306</v>
      </c>
      <c r="D161" s="2" t="s">
        <v>3</v>
      </c>
      <c r="E161" s="2" t="s">
        <v>7</v>
      </c>
      <c r="F161" s="68">
        <v>1</v>
      </c>
    </row>
    <row r="162" spans="1:6" ht="24" x14ac:dyDescent="0.25">
      <c r="A162" s="58" t="s">
        <v>343</v>
      </c>
      <c r="B162" s="23"/>
      <c r="C162" s="9" t="s">
        <v>307</v>
      </c>
      <c r="D162" s="2" t="s">
        <v>3</v>
      </c>
      <c r="E162" s="2" t="s">
        <v>7</v>
      </c>
      <c r="F162" s="68">
        <v>1</v>
      </c>
    </row>
    <row r="163" spans="1:6" x14ac:dyDescent="0.25">
      <c r="A163" s="58" t="s">
        <v>343</v>
      </c>
      <c r="B163" s="23"/>
      <c r="C163" s="9" t="s">
        <v>308</v>
      </c>
      <c r="D163" s="2" t="s">
        <v>3</v>
      </c>
      <c r="E163" s="2" t="s">
        <v>7</v>
      </c>
      <c r="F163" s="68">
        <v>0</v>
      </c>
    </row>
    <row r="164" spans="1:6" x14ac:dyDescent="0.25">
      <c r="A164" s="58" t="s">
        <v>343</v>
      </c>
      <c r="B164" s="23"/>
      <c r="C164" s="9" t="s">
        <v>309</v>
      </c>
      <c r="D164" s="2" t="s">
        <v>0</v>
      </c>
      <c r="E164" s="2" t="s">
        <v>7</v>
      </c>
      <c r="F164" s="68">
        <v>1</v>
      </c>
    </row>
    <row r="165" spans="1:6" ht="24" x14ac:dyDescent="0.25">
      <c r="A165" s="58" t="s">
        <v>343</v>
      </c>
      <c r="B165" s="23"/>
      <c r="C165" s="9" t="s">
        <v>310</v>
      </c>
      <c r="D165" s="2" t="s">
        <v>0</v>
      </c>
      <c r="E165" s="2" t="s">
        <v>7</v>
      </c>
      <c r="F165" s="68">
        <v>1</v>
      </c>
    </row>
    <row r="166" spans="1:6" x14ac:dyDescent="0.25">
      <c r="A166" s="58" t="s">
        <v>343</v>
      </c>
      <c r="B166" s="23"/>
      <c r="C166" s="25" t="s">
        <v>311</v>
      </c>
      <c r="D166" s="2" t="s">
        <v>0</v>
      </c>
      <c r="E166" s="2" t="s">
        <v>7</v>
      </c>
      <c r="F166" s="68">
        <v>1</v>
      </c>
    </row>
    <row r="167" spans="1:6" x14ac:dyDescent="0.25">
      <c r="A167" s="58" t="s">
        <v>343</v>
      </c>
      <c r="B167" s="23"/>
      <c r="C167" s="9" t="s">
        <v>312</v>
      </c>
      <c r="D167" s="2" t="s">
        <v>3</v>
      </c>
      <c r="E167" s="2" t="s">
        <v>7</v>
      </c>
      <c r="F167" s="68">
        <v>0</v>
      </c>
    </row>
    <row r="168" spans="1:6" x14ac:dyDescent="0.25">
      <c r="A168" s="58" t="s">
        <v>343</v>
      </c>
      <c r="B168" s="23"/>
      <c r="C168" s="25" t="s">
        <v>313</v>
      </c>
      <c r="D168" s="2" t="s">
        <v>1</v>
      </c>
      <c r="E168" s="2" t="s">
        <v>7</v>
      </c>
      <c r="F168" s="68">
        <v>0</v>
      </c>
    </row>
    <row r="169" spans="1:6" x14ac:dyDescent="0.25">
      <c r="A169" s="58" t="s">
        <v>343</v>
      </c>
      <c r="B169" s="23"/>
      <c r="C169" s="9" t="s">
        <v>314</v>
      </c>
      <c r="D169" s="2" t="s">
        <v>3</v>
      </c>
      <c r="E169" s="2" t="s">
        <v>7</v>
      </c>
      <c r="F169" s="68">
        <v>1</v>
      </c>
    </row>
    <row r="170" spans="1:6" ht="36" x14ac:dyDescent="0.25">
      <c r="A170" s="58" t="s">
        <v>343</v>
      </c>
      <c r="B170" s="23"/>
      <c r="C170" s="9" t="s">
        <v>315</v>
      </c>
      <c r="D170" s="2" t="s">
        <v>0</v>
      </c>
      <c r="E170" s="2" t="s">
        <v>7</v>
      </c>
      <c r="F170" s="68">
        <v>1</v>
      </c>
    </row>
    <row r="171" spans="1:6" x14ac:dyDescent="0.25">
      <c r="A171" s="58" t="s">
        <v>343</v>
      </c>
      <c r="B171" s="23"/>
      <c r="C171" s="25" t="s">
        <v>316</v>
      </c>
      <c r="D171" s="2" t="s">
        <v>26</v>
      </c>
      <c r="E171" s="2" t="s">
        <v>15</v>
      </c>
      <c r="F171" s="68">
        <v>0</v>
      </c>
    </row>
    <row r="172" spans="1:6" x14ac:dyDescent="0.25">
      <c r="A172" s="58" t="s">
        <v>343</v>
      </c>
      <c r="B172" s="23"/>
      <c r="C172" s="9" t="s">
        <v>317</v>
      </c>
      <c r="D172" s="2" t="s">
        <v>0</v>
      </c>
      <c r="E172" s="2" t="s">
        <v>7</v>
      </c>
      <c r="F172" s="68">
        <v>1</v>
      </c>
    </row>
    <row r="173" spans="1:6" x14ac:dyDescent="0.25">
      <c r="A173" s="58" t="s">
        <v>343</v>
      </c>
      <c r="B173" s="23"/>
      <c r="C173" s="9" t="s">
        <v>318</v>
      </c>
      <c r="D173" s="2" t="s">
        <v>0</v>
      </c>
      <c r="E173" s="2" t="s">
        <v>7</v>
      </c>
      <c r="F173" s="68">
        <v>1</v>
      </c>
    </row>
    <row r="174" spans="1:6" x14ac:dyDescent="0.25">
      <c r="A174" s="58" t="s">
        <v>343</v>
      </c>
      <c r="B174" s="23"/>
      <c r="C174" s="9" t="s">
        <v>319</v>
      </c>
      <c r="D174" s="2" t="s">
        <v>0</v>
      </c>
      <c r="E174" s="2" t="s">
        <v>7</v>
      </c>
      <c r="F174" s="68">
        <v>1</v>
      </c>
    </row>
    <row r="175" spans="1:6" x14ac:dyDescent="0.25">
      <c r="A175" s="58" t="s">
        <v>343</v>
      </c>
      <c r="B175" s="23"/>
      <c r="C175" s="9" t="s">
        <v>320</v>
      </c>
      <c r="D175" s="2" t="s">
        <v>0</v>
      </c>
      <c r="E175" s="2" t="s">
        <v>7</v>
      </c>
      <c r="F175" s="68">
        <v>1</v>
      </c>
    </row>
    <row r="176" spans="1:6" x14ac:dyDescent="0.25">
      <c r="A176" s="58" t="s">
        <v>343</v>
      </c>
      <c r="B176" s="23"/>
      <c r="C176" s="9" t="s">
        <v>321</v>
      </c>
      <c r="D176" s="2" t="s">
        <v>0</v>
      </c>
      <c r="E176" s="2" t="s">
        <v>7</v>
      </c>
      <c r="F176" s="68">
        <v>1</v>
      </c>
    </row>
    <row r="177" spans="1:6" x14ac:dyDescent="0.25">
      <c r="A177" s="58" t="s">
        <v>343</v>
      </c>
      <c r="B177" s="23"/>
      <c r="C177" s="9" t="s">
        <v>322</v>
      </c>
      <c r="D177" s="2" t="s">
        <v>11</v>
      </c>
      <c r="E177" s="2" t="s">
        <v>7</v>
      </c>
      <c r="F177" s="68">
        <v>1</v>
      </c>
    </row>
    <row r="178" spans="1:6" x14ac:dyDescent="0.25">
      <c r="A178" s="58" t="s">
        <v>343</v>
      </c>
      <c r="B178" s="23"/>
      <c r="C178" s="9" t="s">
        <v>323</v>
      </c>
      <c r="D178" s="2" t="s">
        <v>3</v>
      </c>
      <c r="E178" s="2" t="s">
        <v>7</v>
      </c>
      <c r="F178" s="68">
        <v>0</v>
      </c>
    </row>
    <row r="179" spans="1:6" x14ac:dyDescent="0.25">
      <c r="A179" s="58" t="s">
        <v>343</v>
      </c>
      <c r="B179" s="23"/>
      <c r="C179" s="9" t="s">
        <v>324</v>
      </c>
      <c r="D179" s="2" t="s">
        <v>0</v>
      </c>
      <c r="E179" s="2" t="s">
        <v>7</v>
      </c>
      <c r="F179" s="68">
        <v>1</v>
      </c>
    </row>
    <row r="180" spans="1:6" ht="24" x14ac:dyDescent="0.25">
      <c r="A180" s="58" t="s">
        <v>343</v>
      </c>
      <c r="B180" s="23"/>
      <c r="C180" s="9" t="s">
        <v>325</v>
      </c>
      <c r="D180" s="2" t="s">
        <v>0</v>
      </c>
      <c r="E180" s="2" t="s">
        <v>7</v>
      </c>
      <c r="F180" s="68">
        <v>1</v>
      </c>
    </row>
    <row r="181" spans="1:6" ht="24" x14ac:dyDescent="0.25">
      <c r="A181" s="58" t="s">
        <v>343</v>
      </c>
      <c r="B181" s="23"/>
      <c r="C181" s="9" t="s">
        <v>326</v>
      </c>
      <c r="D181" s="2" t="s">
        <v>1</v>
      </c>
      <c r="E181" s="2" t="s">
        <v>15</v>
      </c>
      <c r="F181" s="68">
        <v>1</v>
      </c>
    </row>
    <row r="182" spans="1:6" ht="36" x14ac:dyDescent="0.25">
      <c r="A182" s="58" t="s">
        <v>343</v>
      </c>
      <c r="B182" s="23"/>
      <c r="C182" s="9" t="s">
        <v>327</v>
      </c>
      <c r="D182" s="2" t="s">
        <v>26</v>
      </c>
      <c r="E182" s="2" t="s">
        <v>15</v>
      </c>
      <c r="F182" s="68">
        <v>0</v>
      </c>
    </row>
    <row r="183" spans="1:6" x14ac:dyDescent="0.25">
      <c r="A183" s="58" t="s">
        <v>343</v>
      </c>
      <c r="B183" s="23"/>
      <c r="C183" s="25" t="s">
        <v>328</v>
      </c>
      <c r="D183" s="2" t="s">
        <v>183</v>
      </c>
      <c r="E183" s="2" t="s">
        <v>15</v>
      </c>
      <c r="F183" s="68">
        <v>0</v>
      </c>
    </row>
    <row r="184" spans="1:6" x14ac:dyDescent="0.25">
      <c r="A184" s="58" t="s">
        <v>343</v>
      </c>
      <c r="B184" s="23"/>
      <c r="C184" s="25" t="s">
        <v>329</v>
      </c>
      <c r="D184" s="2" t="s">
        <v>14</v>
      </c>
      <c r="E184" s="2" t="s">
        <v>15</v>
      </c>
      <c r="F184" s="68">
        <v>0</v>
      </c>
    </row>
    <row r="185" spans="1:6" x14ac:dyDescent="0.25">
      <c r="A185" s="58" t="s">
        <v>343</v>
      </c>
      <c r="B185" s="23"/>
      <c r="C185" s="25" t="s">
        <v>330</v>
      </c>
      <c r="D185" s="2" t="s">
        <v>183</v>
      </c>
      <c r="E185" s="2" t="s">
        <v>15</v>
      </c>
      <c r="F185" s="68">
        <v>0</v>
      </c>
    </row>
    <row r="186" spans="1:6" ht="24" x14ac:dyDescent="0.25">
      <c r="A186" s="58" t="s">
        <v>343</v>
      </c>
      <c r="B186" s="23"/>
      <c r="C186" s="9" t="s">
        <v>331</v>
      </c>
      <c r="D186" s="2" t="s">
        <v>14</v>
      </c>
      <c r="E186" s="2" t="s">
        <v>15</v>
      </c>
      <c r="F186" s="68">
        <v>0</v>
      </c>
    </row>
    <row r="187" spans="1:6" ht="24" x14ac:dyDescent="0.25">
      <c r="A187" s="58" t="s">
        <v>343</v>
      </c>
      <c r="B187" s="23"/>
      <c r="C187" s="9" t="s">
        <v>332</v>
      </c>
      <c r="D187" s="2" t="s">
        <v>183</v>
      </c>
      <c r="E187" s="2" t="s">
        <v>15</v>
      </c>
      <c r="F187" s="68">
        <v>0</v>
      </c>
    </row>
    <row r="188" spans="1:6" x14ac:dyDescent="0.25">
      <c r="A188" s="58" t="s">
        <v>343</v>
      </c>
      <c r="B188" s="23"/>
      <c r="C188" s="9" t="s">
        <v>333</v>
      </c>
      <c r="D188" s="2" t="s">
        <v>14</v>
      </c>
      <c r="E188" s="2" t="s">
        <v>15</v>
      </c>
      <c r="F188" s="68">
        <v>0</v>
      </c>
    </row>
    <row r="189" spans="1:6" x14ac:dyDescent="0.25">
      <c r="A189" s="58" t="s">
        <v>343</v>
      </c>
      <c r="B189" s="23"/>
      <c r="C189" s="9" t="s">
        <v>334</v>
      </c>
      <c r="D189" s="2" t="s">
        <v>14</v>
      </c>
      <c r="E189" s="2" t="s">
        <v>15</v>
      </c>
      <c r="F189" s="68">
        <v>1</v>
      </c>
    </row>
    <row r="190" spans="1:6" x14ac:dyDescent="0.25">
      <c r="A190" s="58" t="s">
        <v>343</v>
      </c>
      <c r="B190" s="23"/>
      <c r="C190" s="9" t="s">
        <v>335</v>
      </c>
      <c r="D190" s="2" t="s">
        <v>14</v>
      </c>
      <c r="E190" s="2" t="s">
        <v>15</v>
      </c>
      <c r="F190" s="68">
        <v>1</v>
      </c>
    </row>
    <row r="191" spans="1:6" x14ac:dyDescent="0.25">
      <c r="A191" s="58" t="s">
        <v>343</v>
      </c>
      <c r="B191" s="23"/>
      <c r="C191" s="9" t="s">
        <v>336</v>
      </c>
      <c r="D191" s="2" t="s">
        <v>183</v>
      </c>
      <c r="E191" s="2" t="s">
        <v>15</v>
      </c>
      <c r="F191" s="68">
        <v>0</v>
      </c>
    </row>
    <row r="192" spans="1:6" ht="24" x14ac:dyDescent="0.25">
      <c r="A192" s="58" t="s">
        <v>343</v>
      </c>
      <c r="B192" s="23"/>
      <c r="C192" s="9" t="s">
        <v>337</v>
      </c>
      <c r="D192" s="2" t="s">
        <v>0</v>
      </c>
      <c r="E192" s="2" t="s">
        <v>7</v>
      </c>
      <c r="F192" s="68">
        <v>1</v>
      </c>
    </row>
    <row r="193" spans="1:20" x14ac:dyDescent="0.25">
      <c r="A193" s="58" t="s">
        <v>343</v>
      </c>
      <c r="B193" s="23"/>
      <c r="C193" s="25" t="s">
        <v>338</v>
      </c>
      <c r="D193" s="2" t="s">
        <v>11</v>
      </c>
      <c r="E193" s="2" t="s">
        <v>7</v>
      </c>
      <c r="F193" s="68">
        <v>0</v>
      </c>
    </row>
    <row r="194" spans="1:20" ht="24" x14ac:dyDescent="0.25">
      <c r="A194" s="58" t="s">
        <v>343</v>
      </c>
      <c r="B194" s="23"/>
      <c r="C194" s="9" t="s">
        <v>339</v>
      </c>
      <c r="D194" s="2" t="s">
        <v>0</v>
      </c>
      <c r="E194" s="2" t="s">
        <v>7</v>
      </c>
      <c r="F194" s="68">
        <v>1</v>
      </c>
    </row>
    <row r="195" spans="1:20" x14ac:dyDescent="0.25">
      <c r="A195" s="58" t="s">
        <v>343</v>
      </c>
      <c r="B195" s="23"/>
      <c r="C195" s="9" t="s">
        <v>340</v>
      </c>
      <c r="D195" s="2" t="s">
        <v>0</v>
      </c>
      <c r="E195" s="2" t="s">
        <v>7</v>
      </c>
      <c r="F195" s="68">
        <v>1</v>
      </c>
    </row>
    <row r="196" spans="1:20" x14ac:dyDescent="0.25">
      <c r="A196" s="58" t="s">
        <v>343</v>
      </c>
      <c r="B196" s="23"/>
      <c r="C196" s="25" t="s">
        <v>341</v>
      </c>
      <c r="D196" s="2" t="s">
        <v>3</v>
      </c>
      <c r="E196" s="2" t="s">
        <v>7</v>
      </c>
      <c r="F196" s="68">
        <v>0</v>
      </c>
    </row>
    <row r="197" spans="1:20" x14ac:dyDescent="0.25">
      <c r="A197" s="58" t="s">
        <v>343</v>
      </c>
      <c r="B197" s="23"/>
      <c r="C197" s="25" t="s">
        <v>342</v>
      </c>
      <c r="D197" s="2" t="s">
        <v>3</v>
      </c>
      <c r="E197" s="2" t="s">
        <v>7</v>
      </c>
      <c r="F197" s="68">
        <v>1</v>
      </c>
    </row>
    <row r="198" spans="1:20" x14ac:dyDescent="0.25">
      <c r="A198" s="116" t="s">
        <v>470</v>
      </c>
      <c r="B198" s="117"/>
      <c r="C198" s="117"/>
      <c r="D198" s="56"/>
      <c r="E198" s="4"/>
      <c r="F198" s="69">
        <v>0.61</v>
      </c>
    </row>
    <row r="199" spans="1:20" x14ac:dyDescent="0.25">
      <c r="A199" s="116" t="s">
        <v>471</v>
      </c>
      <c r="B199" s="117"/>
      <c r="C199" s="117"/>
      <c r="D199" s="23"/>
      <c r="E199" s="4"/>
      <c r="F199" s="70">
        <v>7</v>
      </c>
    </row>
    <row r="200" spans="1:20" ht="26.25" x14ac:dyDescent="0.25">
      <c r="A200" s="113" t="s">
        <v>432</v>
      </c>
      <c r="B200" s="134"/>
      <c r="C200" s="134"/>
      <c r="D200" s="134"/>
      <c r="E200" s="134"/>
      <c r="F200" s="135"/>
      <c r="O200" s="28"/>
      <c r="R200" s="28"/>
      <c r="S200" s="28"/>
      <c r="T200" s="28"/>
    </row>
    <row r="201" spans="1:20" ht="24" x14ac:dyDescent="0.25">
      <c r="A201" s="71" t="s">
        <v>94</v>
      </c>
      <c r="B201" s="8" t="s">
        <v>85</v>
      </c>
      <c r="C201" s="2" t="s">
        <v>86</v>
      </c>
      <c r="D201" s="2" t="s">
        <v>3</v>
      </c>
      <c r="E201" s="2" t="s">
        <v>7</v>
      </c>
      <c r="F201" s="68">
        <v>0</v>
      </c>
    </row>
    <row r="202" spans="1:20" ht="24" x14ac:dyDescent="0.25">
      <c r="A202" s="71" t="s">
        <v>94</v>
      </c>
      <c r="B202" s="1" t="s">
        <v>87</v>
      </c>
      <c r="C202" s="2" t="s">
        <v>88</v>
      </c>
      <c r="D202" s="2" t="s">
        <v>3</v>
      </c>
      <c r="E202" s="2" t="s">
        <v>7</v>
      </c>
      <c r="F202" s="68">
        <v>0</v>
      </c>
    </row>
    <row r="203" spans="1:20" ht="24" x14ac:dyDescent="0.25">
      <c r="A203" s="71" t="s">
        <v>94</v>
      </c>
      <c r="B203" s="1" t="s">
        <v>87</v>
      </c>
      <c r="C203" s="9" t="s">
        <v>89</v>
      </c>
      <c r="D203" s="2" t="s">
        <v>3</v>
      </c>
      <c r="E203" s="2" t="s">
        <v>7</v>
      </c>
      <c r="F203" s="68">
        <v>1</v>
      </c>
    </row>
    <row r="204" spans="1:20" ht="24" x14ac:dyDescent="0.25">
      <c r="A204" s="71" t="s">
        <v>94</v>
      </c>
      <c r="B204" s="1" t="s">
        <v>87</v>
      </c>
      <c r="C204" s="9" t="s">
        <v>91</v>
      </c>
      <c r="D204" s="2" t="s">
        <v>0</v>
      </c>
      <c r="E204" s="2" t="s">
        <v>7</v>
      </c>
      <c r="F204" s="68">
        <v>1</v>
      </c>
    </row>
    <row r="205" spans="1:20" ht="24" x14ac:dyDescent="0.25">
      <c r="A205" s="71" t="s">
        <v>94</v>
      </c>
      <c r="B205" s="1" t="s">
        <v>87</v>
      </c>
      <c r="C205" s="9" t="s">
        <v>92</v>
      </c>
      <c r="D205" s="2" t="s">
        <v>0</v>
      </c>
      <c r="E205" s="2" t="s">
        <v>15</v>
      </c>
      <c r="F205" s="68">
        <v>1</v>
      </c>
    </row>
    <row r="206" spans="1:20" ht="24" x14ac:dyDescent="0.25">
      <c r="A206" s="71" t="s">
        <v>94</v>
      </c>
      <c r="B206" s="1" t="s">
        <v>87</v>
      </c>
      <c r="C206" s="9" t="s">
        <v>93</v>
      </c>
      <c r="D206" s="2" t="s">
        <v>0</v>
      </c>
      <c r="E206" s="2" t="s">
        <v>15</v>
      </c>
      <c r="F206" s="68">
        <v>1</v>
      </c>
    </row>
    <row r="207" spans="1:20" x14ac:dyDescent="0.25">
      <c r="A207" s="116" t="s">
        <v>470</v>
      </c>
      <c r="B207" s="117"/>
      <c r="C207" s="117"/>
      <c r="D207" s="56"/>
      <c r="E207" s="4"/>
      <c r="F207" s="69">
        <v>0.67</v>
      </c>
    </row>
    <row r="208" spans="1:20" x14ac:dyDescent="0.25">
      <c r="A208" s="116" t="s">
        <v>471</v>
      </c>
      <c r="B208" s="117"/>
      <c r="C208" s="117"/>
      <c r="D208" s="23"/>
      <c r="E208" s="4"/>
      <c r="F208" s="70">
        <v>7</v>
      </c>
    </row>
    <row r="209" spans="1:20" ht="26.25" x14ac:dyDescent="0.25">
      <c r="A209" s="113" t="s">
        <v>433</v>
      </c>
      <c r="B209" s="134"/>
      <c r="C209" s="134"/>
      <c r="D209" s="134"/>
      <c r="E209" s="134"/>
      <c r="F209" s="135"/>
      <c r="O209" s="28"/>
      <c r="R209" s="28"/>
      <c r="S209" s="28"/>
      <c r="T209" s="28"/>
    </row>
    <row r="210" spans="1:20" ht="36" x14ac:dyDescent="0.25">
      <c r="A210" s="71" t="s">
        <v>84</v>
      </c>
      <c r="B210" s="1" t="s">
        <v>37</v>
      </c>
      <c r="C210" s="9" t="s">
        <v>38</v>
      </c>
      <c r="D210" s="2" t="s">
        <v>0</v>
      </c>
      <c r="E210" s="2" t="s">
        <v>7</v>
      </c>
      <c r="F210" s="68">
        <v>1</v>
      </c>
    </row>
    <row r="211" spans="1:20" ht="27" customHeight="1" x14ac:dyDescent="0.25">
      <c r="A211" s="71" t="s">
        <v>84</v>
      </c>
      <c r="B211" s="1" t="s">
        <v>37</v>
      </c>
      <c r="C211" s="9" t="s">
        <v>39</v>
      </c>
      <c r="D211" s="2" t="s">
        <v>3</v>
      </c>
      <c r="E211" s="2" t="s">
        <v>7</v>
      </c>
      <c r="F211" s="68">
        <v>1</v>
      </c>
    </row>
    <row r="212" spans="1:20" ht="27" customHeight="1" x14ac:dyDescent="0.25">
      <c r="A212" s="71" t="s">
        <v>84</v>
      </c>
      <c r="B212" s="1" t="s">
        <v>37</v>
      </c>
      <c r="C212" s="9" t="s">
        <v>40</v>
      </c>
      <c r="D212" s="2" t="s">
        <v>1</v>
      </c>
      <c r="E212" s="2" t="s">
        <v>7</v>
      </c>
      <c r="F212" s="68">
        <v>1</v>
      </c>
    </row>
    <row r="213" spans="1:20" ht="27" customHeight="1" x14ac:dyDescent="0.25">
      <c r="A213" s="71" t="s">
        <v>84</v>
      </c>
      <c r="B213" s="1" t="s">
        <v>37</v>
      </c>
      <c r="C213" s="9" t="s">
        <v>41</v>
      </c>
      <c r="D213" s="2" t="s">
        <v>0</v>
      </c>
      <c r="E213" s="2" t="s">
        <v>7</v>
      </c>
      <c r="F213" s="68">
        <v>1</v>
      </c>
    </row>
    <row r="214" spans="1:20" ht="27" customHeight="1" x14ac:dyDescent="0.25">
      <c r="A214" s="71" t="s">
        <v>84</v>
      </c>
      <c r="B214" s="1" t="s">
        <v>37</v>
      </c>
      <c r="C214" s="9" t="s">
        <v>42</v>
      </c>
      <c r="D214" s="2" t="s">
        <v>0</v>
      </c>
      <c r="E214" s="2" t="s">
        <v>7</v>
      </c>
      <c r="F214" s="68">
        <v>1</v>
      </c>
    </row>
    <row r="215" spans="1:20" ht="27" customHeight="1" x14ac:dyDescent="0.25">
      <c r="A215" s="71" t="s">
        <v>84</v>
      </c>
      <c r="B215" s="1" t="s">
        <v>43</v>
      </c>
      <c r="C215" s="9" t="s">
        <v>44</v>
      </c>
      <c r="D215" s="2" t="s">
        <v>0</v>
      </c>
      <c r="E215" s="2" t="s">
        <v>7</v>
      </c>
      <c r="F215" s="68">
        <v>1</v>
      </c>
    </row>
    <row r="216" spans="1:20" ht="27" customHeight="1" x14ac:dyDescent="0.25">
      <c r="A216" s="71" t="s">
        <v>84</v>
      </c>
      <c r="B216" s="1" t="s">
        <v>43</v>
      </c>
      <c r="C216" s="9" t="s">
        <v>45</v>
      </c>
      <c r="D216" s="2" t="s">
        <v>0</v>
      </c>
      <c r="E216" s="2" t="s">
        <v>7</v>
      </c>
      <c r="F216" s="68">
        <v>1</v>
      </c>
    </row>
    <row r="217" spans="1:20" ht="27" customHeight="1" x14ac:dyDescent="0.25">
      <c r="A217" s="71" t="s">
        <v>84</v>
      </c>
      <c r="B217" s="1" t="s">
        <v>43</v>
      </c>
      <c r="C217" s="9" t="s">
        <v>46</v>
      </c>
      <c r="D217" s="2" t="s">
        <v>0</v>
      </c>
      <c r="E217" s="2" t="s">
        <v>47</v>
      </c>
      <c r="F217" s="68">
        <v>1</v>
      </c>
    </row>
    <row r="218" spans="1:20" ht="27" customHeight="1" x14ac:dyDescent="0.25">
      <c r="A218" s="71" t="s">
        <v>84</v>
      </c>
      <c r="B218" s="1" t="s">
        <v>43</v>
      </c>
      <c r="C218" s="9" t="s">
        <v>48</v>
      </c>
      <c r="D218" s="2" t="s">
        <v>0</v>
      </c>
      <c r="E218" s="2" t="s">
        <v>7</v>
      </c>
      <c r="F218" s="68">
        <v>1</v>
      </c>
    </row>
    <row r="219" spans="1:20" ht="27" customHeight="1" x14ac:dyDescent="0.25">
      <c r="A219" s="71" t="s">
        <v>84</v>
      </c>
      <c r="B219" s="1" t="s">
        <v>43</v>
      </c>
      <c r="C219" s="25" t="s">
        <v>49</v>
      </c>
      <c r="D219" s="2" t="s">
        <v>14</v>
      </c>
      <c r="E219" s="2" t="s">
        <v>15</v>
      </c>
      <c r="F219" s="68">
        <v>0</v>
      </c>
    </row>
    <row r="220" spans="1:20" ht="27" customHeight="1" x14ac:dyDescent="0.25">
      <c r="A220" s="71" t="s">
        <v>84</v>
      </c>
      <c r="B220" s="1" t="s">
        <v>43</v>
      </c>
      <c r="C220" s="9" t="s">
        <v>50</v>
      </c>
      <c r="D220" s="2" t="s">
        <v>26</v>
      </c>
      <c r="E220" s="2" t="s">
        <v>15</v>
      </c>
      <c r="F220" s="68">
        <v>0</v>
      </c>
    </row>
    <row r="221" spans="1:20" ht="27" customHeight="1" x14ac:dyDescent="0.25">
      <c r="A221" s="71" t="s">
        <v>84</v>
      </c>
      <c r="B221" s="1" t="s">
        <v>43</v>
      </c>
      <c r="C221" s="9" t="s">
        <v>51</v>
      </c>
      <c r="D221" s="2" t="s">
        <v>52</v>
      </c>
      <c r="E221" s="2" t="s">
        <v>15</v>
      </c>
      <c r="F221" s="68">
        <v>0</v>
      </c>
    </row>
    <row r="222" spans="1:20" ht="27" customHeight="1" x14ac:dyDescent="0.25">
      <c r="A222" s="71" t="s">
        <v>84</v>
      </c>
      <c r="B222" s="1" t="s">
        <v>43</v>
      </c>
      <c r="C222" s="25" t="s">
        <v>53</v>
      </c>
      <c r="D222" s="2" t="s">
        <v>26</v>
      </c>
      <c r="E222" s="2" t="s">
        <v>15</v>
      </c>
      <c r="F222" s="68">
        <v>0</v>
      </c>
    </row>
    <row r="223" spans="1:20" ht="27" customHeight="1" x14ac:dyDescent="0.25">
      <c r="A223" s="71" t="s">
        <v>84</v>
      </c>
      <c r="B223" s="1" t="s">
        <v>43</v>
      </c>
      <c r="C223" s="9" t="s">
        <v>54</v>
      </c>
      <c r="D223" s="2" t="s">
        <v>14</v>
      </c>
      <c r="E223" s="2" t="s">
        <v>15</v>
      </c>
      <c r="F223" s="68">
        <v>0</v>
      </c>
    </row>
    <row r="224" spans="1:20" ht="27" customHeight="1" x14ac:dyDescent="0.25">
      <c r="A224" s="71" t="s">
        <v>84</v>
      </c>
      <c r="B224" s="1" t="s">
        <v>43</v>
      </c>
      <c r="C224" s="9" t="s">
        <v>55</v>
      </c>
      <c r="D224" s="2" t="s">
        <v>14</v>
      </c>
      <c r="E224" s="2" t="s">
        <v>15</v>
      </c>
      <c r="F224" s="68">
        <v>0</v>
      </c>
    </row>
    <row r="225" spans="1:6" x14ac:dyDescent="0.25">
      <c r="A225" s="71" t="s">
        <v>84</v>
      </c>
      <c r="B225" s="1" t="s">
        <v>56</v>
      </c>
      <c r="C225" s="9" t="s">
        <v>57</v>
      </c>
      <c r="D225" s="2" t="s">
        <v>0</v>
      </c>
      <c r="E225" s="2" t="s">
        <v>7</v>
      </c>
      <c r="F225" s="68">
        <v>0</v>
      </c>
    </row>
    <row r="226" spans="1:6" ht="24" x14ac:dyDescent="0.25">
      <c r="A226" s="71" t="s">
        <v>84</v>
      </c>
      <c r="B226" s="1" t="s">
        <v>56</v>
      </c>
      <c r="C226" s="9" t="s">
        <v>58</v>
      </c>
      <c r="D226" s="2" t="s">
        <v>11</v>
      </c>
      <c r="E226" s="2" t="s">
        <v>7</v>
      </c>
      <c r="F226" s="68">
        <v>1</v>
      </c>
    </row>
    <row r="227" spans="1:6" x14ac:dyDescent="0.25">
      <c r="A227" s="71" t="s">
        <v>84</v>
      </c>
      <c r="B227" s="1" t="s">
        <v>56</v>
      </c>
      <c r="C227" s="9" t="s">
        <v>59</v>
      </c>
      <c r="D227" s="2" t="s">
        <v>0</v>
      </c>
      <c r="E227" s="2" t="s">
        <v>7</v>
      </c>
      <c r="F227" s="68">
        <v>1</v>
      </c>
    </row>
    <row r="228" spans="1:6" ht="24" x14ac:dyDescent="0.25">
      <c r="A228" s="71" t="s">
        <v>84</v>
      </c>
      <c r="B228" s="1" t="s">
        <v>56</v>
      </c>
      <c r="C228" s="9" t="s">
        <v>60</v>
      </c>
      <c r="D228" s="2" t="s">
        <v>0</v>
      </c>
      <c r="E228" s="2" t="s">
        <v>7</v>
      </c>
      <c r="F228" s="68">
        <v>1</v>
      </c>
    </row>
    <row r="229" spans="1:6" x14ac:dyDescent="0.25">
      <c r="A229" s="71" t="s">
        <v>84</v>
      </c>
      <c r="B229" s="1" t="s">
        <v>56</v>
      </c>
      <c r="C229" s="9" t="s">
        <v>61</v>
      </c>
      <c r="D229" s="2" t="s">
        <v>0</v>
      </c>
      <c r="E229" s="2" t="s">
        <v>7</v>
      </c>
      <c r="F229" s="68">
        <v>1</v>
      </c>
    </row>
    <row r="230" spans="1:6" x14ac:dyDescent="0.25">
      <c r="A230" s="71" t="s">
        <v>84</v>
      </c>
      <c r="B230" s="1" t="s">
        <v>56</v>
      </c>
      <c r="C230" s="9" t="s">
        <v>62</v>
      </c>
      <c r="D230" s="2" t="s">
        <v>0</v>
      </c>
      <c r="E230" s="2" t="s">
        <v>7</v>
      </c>
      <c r="F230" s="68">
        <v>1</v>
      </c>
    </row>
    <row r="231" spans="1:6" x14ac:dyDescent="0.25">
      <c r="A231" s="71" t="s">
        <v>84</v>
      </c>
      <c r="B231" s="1" t="s">
        <v>56</v>
      </c>
      <c r="C231" s="9" t="s">
        <v>63</v>
      </c>
      <c r="D231" s="2" t="s">
        <v>3</v>
      </c>
      <c r="E231" s="2" t="s">
        <v>7</v>
      </c>
      <c r="F231" s="68">
        <v>1</v>
      </c>
    </row>
    <row r="232" spans="1:6" ht="24" x14ac:dyDescent="0.25">
      <c r="A232" s="71" t="s">
        <v>84</v>
      </c>
      <c r="B232" s="1" t="s">
        <v>64</v>
      </c>
      <c r="C232" s="9" t="s">
        <v>65</v>
      </c>
      <c r="D232" s="2" t="s">
        <v>1</v>
      </c>
      <c r="E232" s="2" t="s">
        <v>7</v>
      </c>
      <c r="F232" s="68">
        <v>1</v>
      </c>
    </row>
    <row r="233" spans="1:6" ht="48" x14ac:dyDescent="0.25">
      <c r="A233" s="71" t="s">
        <v>84</v>
      </c>
      <c r="B233" s="1" t="s">
        <v>64</v>
      </c>
      <c r="C233" s="9" t="s">
        <v>66</v>
      </c>
      <c r="D233" s="2" t="s">
        <v>0</v>
      </c>
      <c r="E233" s="2" t="s">
        <v>7</v>
      </c>
      <c r="F233" s="68">
        <v>1</v>
      </c>
    </row>
    <row r="234" spans="1:6" ht="24" x14ac:dyDescent="0.25">
      <c r="A234" s="71" t="s">
        <v>84</v>
      </c>
      <c r="B234" s="1" t="s">
        <v>64</v>
      </c>
      <c r="C234" s="9" t="s">
        <v>67</v>
      </c>
      <c r="D234" s="2" t="s">
        <v>0</v>
      </c>
      <c r="E234" s="2" t="s">
        <v>7</v>
      </c>
      <c r="F234" s="68">
        <v>1</v>
      </c>
    </row>
    <row r="235" spans="1:6" ht="24" x14ac:dyDescent="0.25">
      <c r="A235" s="71" t="s">
        <v>84</v>
      </c>
      <c r="B235" s="1" t="s">
        <v>64</v>
      </c>
      <c r="C235" s="9" t="s">
        <v>68</v>
      </c>
      <c r="D235" s="2" t="s">
        <v>1</v>
      </c>
      <c r="E235" s="2" t="s">
        <v>7</v>
      </c>
      <c r="F235" s="68">
        <v>0</v>
      </c>
    </row>
    <row r="236" spans="1:6" ht="24" x14ac:dyDescent="0.25">
      <c r="A236" s="71" t="s">
        <v>84</v>
      </c>
      <c r="B236" s="1" t="s">
        <v>64</v>
      </c>
      <c r="C236" s="9" t="s">
        <v>69</v>
      </c>
      <c r="D236" s="2" t="s">
        <v>0</v>
      </c>
      <c r="E236" s="2" t="s">
        <v>7</v>
      </c>
      <c r="F236" s="68">
        <v>1</v>
      </c>
    </row>
    <row r="237" spans="1:6" ht="24" x14ac:dyDescent="0.25">
      <c r="A237" s="71" t="s">
        <v>84</v>
      </c>
      <c r="B237" s="1" t="s">
        <v>64</v>
      </c>
      <c r="C237" s="9" t="s">
        <v>70</v>
      </c>
      <c r="D237" s="2" t="s">
        <v>0</v>
      </c>
      <c r="E237" s="2" t="s">
        <v>7</v>
      </c>
      <c r="F237" s="68">
        <v>1</v>
      </c>
    </row>
    <row r="238" spans="1:6" ht="24" x14ac:dyDescent="0.25">
      <c r="A238" s="71" t="s">
        <v>84</v>
      </c>
      <c r="B238" s="1" t="s">
        <v>64</v>
      </c>
      <c r="C238" s="9" t="s">
        <v>71</v>
      </c>
      <c r="D238" s="2" t="s">
        <v>1</v>
      </c>
      <c r="E238" s="2" t="s">
        <v>15</v>
      </c>
      <c r="F238" s="68">
        <v>1</v>
      </c>
    </row>
    <row r="239" spans="1:6" ht="24" x14ac:dyDescent="0.25">
      <c r="A239" s="71" t="s">
        <v>84</v>
      </c>
      <c r="B239" s="1" t="s">
        <v>72</v>
      </c>
      <c r="C239" s="9" t="s">
        <v>73</v>
      </c>
      <c r="D239" s="2" t="s">
        <v>11</v>
      </c>
      <c r="E239" s="2" t="s">
        <v>74</v>
      </c>
      <c r="F239" s="68">
        <v>0</v>
      </c>
    </row>
    <row r="240" spans="1:6" ht="24" x14ac:dyDescent="0.25">
      <c r="A240" s="71" t="s">
        <v>84</v>
      </c>
      <c r="B240" s="1" t="s">
        <v>72</v>
      </c>
      <c r="C240" s="9" t="s">
        <v>75</v>
      </c>
      <c r="D240" s="2" t="s">
        <v>1</v>
      </c>
      <c r="E240" s="2" t="s">
        <v>7</v>
      </c>
      <c r="F240" s="68">
        <v>0</v>
      </c>
    </row>
    <row r="241" spans="1:20" ht="24" x14ac:dyDescent="0.25">
      <c r="A241" s="71" t="s">
        <v>84</v>
      </c>
      <c r="B241" s="1" t="s">
        <v>72</v>
      </c>
      <c r="C241" s="9" t="s">
        <v>76</v>
      </c>
      <c r="D241" s="2" t="s">
        <v>1</v>
      </c>
      <c r="E241" s="2" t="s">
        <v>7</v>
      </c>
      <c r="F241" s="68">
        <v>1</v>
      </c>
    </row>
    <row r="242" spans="1:20" ht="24" x14ac:dyDescent="0.25">
      <c r="A242" s="71" t="s">
        <v>84</v>
      </c>
      <c r="B242" s="1" t="s">
        <v>72</v>
      </c>
      <c r="C242" s="9" t="s">
        <v>77</v>
      </c>
      <c r="D242" s="2" t="s">
        <v>20</v>
      </c>
      <c r="E242" s="2" t="s">
        <v>15</v>
      </c>
      <c r="F242" s="68">
        <v>0</v>
      </c>
    </row>
    <row r="243" spans="1:20" ht="24" x14ac:dyDescent="0.25">
      <c r="A243" s="71" t="s">
        <v>84</v>
      </c>
      <c r="B243" s="1" t="s">
        <v>78</v>
      </c>
      <c r="C243" s="9" t="s">
        <v>79</v>
      </c>
      <c r="D243" s="2" t="s">
        <v>1</v>
      </c>
      <c r="E243" s="2" t="s">
        <v>15</v>
      </c>
      <c r="F243" s="68">
        <v>1</v>
      </c>
    </row>
    <row r="244" spans="1:20" ht="24" x14ac:dyDescent="0.25">
      <c r="A244" s="71" t="s">
        <v>84</v>
      </c>
      <c r="B244" s="1" t="s">
        <v>78</v>
      </c>
      <c r="C244" s="9" t="s">
        <v>80</v>
      </c>
      <c r="D244" s="2" t="s">
        <v>11</v>
      </c>
      <c r="E244" s="2" t="s">
        <v>15</v>
      </c>
      <c r="F244" s="68">
        <v>0</v>
      </c>
    </row>
    <row r="245" spans="1:20" ht="24" x14ac:dyDescent="0.25">
      <c r="A245" s="71" t="s">
        <v>84</v>
      </c>
      <c r="B245" s="1" t="s">
        <v>78</v>
      </c>
      <c r="C245" s="9" t="s">
        <v>81</v>
      </c>
      <c r="D245" s="2" t="s">
        <v>14</v>
      </c>
      <c r="E245" s="2" t="s">
        <v>15</v>
      </c>
      <c r="F245" s="68">
        <v>0</v>
      </c>
    </row>
    <row r="246" spans="1:20" ht="24" x14ac:dyDescent="0.25">
      <c r="A246" s="71" t="s">
        <v>84</v>
      </c>
      <c r="B246" s="1" t="s">
        <v>78</v>
      </c>
      <c r="C246" s="9" t="s">
        <v>82</v>
      </c>
      <c r="D246" s="2" t="s">
        <v>14</v>
      </c>
      <c r="E246" s="2" t="s">
        <v>15</v>
      </c>
      <c r="F246" s="68">
        <v>0</v>
      </c>
    </row>
    <row r="247" spans="1:20" ht="24" x14ac:dyDescent="0.25">
      <c r="A247" s="71" t="s">
        <v>84</v>
      </c>
      <c r="B247" s="1" t="s">
        <v>78</v>
      </c>
      <c r="C247" s="9" t="s">
        <v>83</v>
      </c>
      <c r="D247" s="2" t="s">
        <v>0</v>
      </c>
      <c r="E247" s="2" t="s">
        <v>7</v>
      </c>
      <c r="F247" s="68">
        <v>1</v>
      </c>
    </row>
    <row r="248" spans="1:20" x14ac:dyDescent="0.25">
      <c r="A248" s="116" t="s">
        <v>470</v>
      </c>
      <c r="B248" s="117"/>
      <c r="C248" s="117"/>
      <c r="D248" s="56"/>
      <c r="E248" s="4"/>
      <c r="F248" s="72">
        <v>0.63</v>
      </c>
    </row>
    <row r="249" spans="1:20" x14ac:dyDescent="0.25">
      <c r="A249" s="116" t="s">
        <v>471</v>
      </c>
      <c r="B249" s="117"/>
      <c r="C249" s="117"/>
      <c r="D249" s="23"/>
      <c r="E249" s="4"/>
      <c r="F249" s="70">
        <v>7</v>
      </c>
    </row>
    <row r="250" spans="1:20" ht="26.25" x14ac:dyDescent="0.25">
      <c r="A250" s="113" t="s">
        <v>439</v>
      </c>
      <c r="B250" s="134"/>
      <c r="C250" s="134"/>
      <c r="D250" s="134"/>
      <c r="E250" s="134"/>
      <c r="F250" s="135"/>
      <c r="O250" s="28"/>
      <c r="R250" s="28"/>
      <c r="S250" s="28"/>
      <c r="T250" s="28"/>
    </row>
    <row r="251" spans="1:20" ht="24" x14ac:dyDescent="0.25">
      <c r="A251" s="58" t="s">
        <v>368</v>
      </c>
      <c r="B251" s="23"/>
      <c r="C251" s="9" t="s">
        <v>364</v>
      </c>
      <c r="D251" s="2" t="s">
        <v>11</v>
      </c>
      <c r="E251" s="2" t="s">
        <v>7</v>
      </c>
      <c r="F251" s="68">
        <v>1</v>
      </c>
    </row>
    <row r="252" spans="1:20" ht="24" x14ac:dyDescent="0.25">
      <c r="A252" s="58" t="s">
        <v>368</v>
      </c>
      <c r="B252" s="23"/>
      <c r="C252" s="9" t="s">
        <v>365</v>
      </c>
      <c r="D252" s="2" t="s">
        <v>0</v>
      </c>
      <c r="E252" s="2" t="s">
        <v>7</v>
      </c>
      <c r="F252" s="68">
        <v>1</v>
      </c>
    </row>
    <row r="253" spans="1:20" ht="36" x14ac:dyDescent="0.25">
      <c r="A253" s="58" t="s">
        <v>368</v>
      </c>
      <c r="B253" s="23"/>
      <c r="C253" s="9" t="s">
        <v>366</v>
      </c>
      <c r="D253" s="2" t="s">
        <v>0</v>
      </c>
      <c r="E253" s="2" t="s">
        <v>7</v>
      </c>
      <c r="F253" s="68">
        <v>1</v>
      </c>
    </row>
    <row r="254" spans="1:20" ht="24" x14ac:dyDescent="0.25">
      <c r="A254" s="58" t="s">
        <v>368</v>
      </c>
      <c r="B254" s="23"/>
      <c r="C254" s="9" t="s">
        <v>367</v>
      </c>
      <c r="D254" s="2" t="s">
        <v>20</v>
      </c>
      <c r="E254" s="2" t="s">
        <v>15</v>
      </c>
      <c r="F254" s="68">
        <v>0</v>
      </c>
    </row>
    <row r="255" spans="1:20" x14ac:dyDescent="0.25">
      <c r="A255" s="116" t="s">
        <v>470</v>
      </c>
      <c r="B255" s="117"/>
      <c r="C255" s="117"/>
      <c r="D255" s="56"/>
      <c r="E255" s="4"/>
      <c r="F255" s="69">
        <v>0.75</v>
      </c>
    </row>
    <row r="256" spans="1:20" x14ac:dyDescent="0.25">
      <c r="A256" s="116" t="s">
        <v>471</v>
      </c>
      <c r="B256" s="117"/>
      <c r="C256" s="117"/>
      <c r="D256" s="23"/>
      <c r="E256" s="4"/>
      <c r="F256" s="70">
        <v>8</v>
      </c>
    </row>
    <row r="257" spans="1:20" ht="26.25" x14ac:dyDescent="0.25">
      <c r="A257" s="113" t="s">
        <v>437</v>
      </c>
      <c r="B257" s="134"/>
      <c r="C257" s="134"/>
      <c r="D257" s="134"/>
      <c r="E257" s="134"/>
      <c r="F257" s="135"/>
      <c r="O257" s="28"/>
      <c r="R257" s="28"/>
      <c r="S257" s="28"/>
      <c r="T257" s="28"/>
    </row>
    <row r="258" spans="1:20" ht="24" x14ac:dyDescent="0.25">
      <c r="A258" s="58" t="s">
        <v>193</v>
      </c>
      <c r="B258" s="1" t="s">
        <v>178</v>
      </c>
      <c r="C258" s="9" t="s">
        <v>179</v>
      </c>
      <c r="D258" s="2" t="s">
        <v>1</v>
      </c>
      <c r="E258" s="2" t="s">
        <v>7</v>
      </c>
      <c r="F258" s="68">
        <v>1</v>
      </c>
    </row>
    <row r="259" spans="1:20" ht="24" x14ac:dyDescent="0.25">
      <c r="A259" s="58" t="s">
        <v>193</v>
      </c>
      <c r="B259" s="1" t="s">
        <v>178</v>
      </c>
      <c r="C259" s="9" t="s">
        <v>180</v>
      </c>
      <c r="D259" s="2" t="s">
        <v>1</v>
      </c>
      <c r="E259" s="2" t="s">
        <v>7</v>
      </c>
      <c r="F259" s="68">
        <v>1</v>
      </c>
    </row>
    <row r="260" spans="1:20" x14ac:dyDescent="0.25">
      <c r="A260" s="58" t="s">
        <v>193</v>
      </c>
      <c r="B260" s="1" t="s">
        <v>178</v>
      </c>
      <c r="C260" s="9" t="s">
        <v>181</v>
      </c>
      <c r="D260" s="2" t="s">
        <v>1</v>
      </c>
      <c r="E260" s="2" t="s">
        <v>7</v>
      </c>
      <c r="F260" s="68">
        <v>1</v>
      </c>
    </row>
    <row r="261" spans="1:20" x14ac:dyDescent="0.25">
      <c r="A261" s="58" t="s">
        <v>193</v>
      </c>
      <c r="B261" s="1" t="s">
        <v>178</v>
      </c>
      <c r="C261" s="9" t="s">
        <v>182</v>
      </c>
      <c r="D261" s="2" t="s">
        <v>183</v>
      </c>
      <c r="E261" s="2" t="s">
        <v>15</v>
      </c>
      <c r="F261" s="68">
        <v>0</v>
      </c>
    </row>
    <row r="262" spans="1:20" x14ac:dyDescent="0.25">
      <c r="A262" s="58" t="s">
        <v>193</v>
      </c>
      <c r="B262" s="1" t="s">
        <v>178</v>
      </c>
      <c r="C262" s="9" t="s">
        <v>184</v>
      </c>
      <c r="D262" s="2" t="s">
        <v>26</v>
      </c>
      <c r="E262" s="2" t="s">
        <v>15</v>
      </c>
      <c r="F262" s="68">
        <v>1</v>
      </c>
    </row>
    <row r="263" spans="1:20" ht="24" x14ac:dyDescent="0.25">
      <c r="A263" s="58" t="s">
        <v>193</v>
      </c>
      <c r="B263" s="1" t="s">
        <v>185</v>
      </c>
      <c r="C263" s="9" t="s">
        <v>186</v>
      </c>
      <c r="D263" s="2" t="s">
        <v>20</v>
      </c>
      <c r="E263" s="2" t="s">
        <v>15</v>
      </c>
      <c r="F263" s="68">
        <v>0</v>
      </c>
    </row>
    <row r="264" spans="1:20" ht="24" x14ac:dyDescent="0.25">
      <c r="A264" s="58" t="s">
        <v>193</v>
      </c>
      <c r="B264" s="1" t="s">
        <v>185</v>
      </c>
      <c r="C264" s="9" t="s">
        <v>187</v>
      </c>
      <c r="D264" s="2" t="s">
        <v>20</v>
      </c>
      <c r="E264" s="2" t="s">
        <v>15</v>
      </c>
      <c r="F264" s="68">
        <v>0</v>
      </c>
    </row>
    <row r="265" spans="1:20" ht="24" x14ac:dyDescent="0.25">
      <c r="A265" s="58" t="s">
        <v>193</v>
      </c>
      <c r="B265" s="1" t="s">
        <v>185</v>
      </c>
      <c r="C265" s="9" t="s">
        <v>188</v>
      </c>
      <c r="D265" s="2" t="s">
        <v>26</v>
      </c>
      <c r="E265" s="2" t="s">
        <v>15</v>
      </c>
      <c r="F265" s="68">
        <v>0</v>
      </c>
    </row>
    <row r="266" spans="1:20" ht="24" x14ac:dyDescent="0.25">
      <c r="A266" s="58" t="s">
        <v>193</v>
      </c>
      <c r="B266" s="1" t="s">
        <v>185</v>
      </c>
      <c r="C266" s="9" t="s">
        <v>189</v>
      </c>
      <c r="D266" s="2" t="s">
        <v>183</v>
      </c>
      <c r="E266" s="2" t="s">
        <v>15</v>
      </c>
      <c r="F266" s="68">
        <v>0</v>
      </c>
    </row>
    <row r="267" spans="1:20" ht="24" x14ac:dyDescent="0.25">
      <c r="A267" s="58" t="s">
        <v>193</v>
      </c>
      <c r="B267" s="1" t="s">
        <v>185</v>
      </c>
      <c r="C267" s="9" t="s">
        <v>190</v>
      </c>
      <c r="D267" s="2" t="s">
        <v>183</v>
      </c>
      <c r="E267" s="2" t="s">
        <v>15</v>
      </c>
      <c r="F267" s="68">
        <v>0</v>
      </c>
    </row>
    <row r="268" spans="1:20" ht="24" x14ac:dyDescent="0.25">
      <c r="A268" s="58" t="s">
        <v>193</v>
      </c>
      <c r="B268" s="1" t="s">
        <v>185</v>
      </c>
      <c r="C268" s="9" t="s">
        <v>191</v>
      </c>
      <c r="D268" s="2" t="s">
        <v>183</v>
      </c>
      <c r="E268" s="2" t="s">
        <v>15</v>
      </c>
      <c r="F268" s="68">
        <v>0</v>
      </c>
    </row>
    <row r="269" spans="1:20" ht="24" x14ac:dyDescent="0.25">
      <c r="A269" s="58" t="s">
        <v>193</v>
      </c>
      <c r="B269" s="1" t="s">
        <v>185</v>
      </c>
      <c r="C269" s="9" t="s">
        <v>192</v>
      </c>
      <c r="D269" s="2" t="s">
        <v>20</v>
      </c>
      <c r="E269" s="2" t="s">
        <v>15</v>
      </c>
      <c r="F269" s="68">
        <v>1</v>
      </c>
    </row>
    <row r="270" spans="1:20" x14ac:dyDescent="0.25">
      <c r="A270" s="116" t="s">
        <v>470</v>
      </c>
      <c r="B270" s="117"/>
      <c r="C270" s="117"/>
      <c r="D270" s="56"/>
      <c r="E270" s="4"/>
      <c r="F270" s="69">
        <v>0.42</v>
      </c>
    </row>
    <row r="271" spans="1:20" x14ac:dyDescent="0.25">
      <c r="A271" s="116" t="s">
        <v>471</v>
      </c>
      <c r="B271" s="117"/>
      <c r="C271" s="117"/>
      <c r="D271" s="23"/>
      <c r="E271" s="4"/>
      <c r="F271" s="70">
        <v>5</v>
      </c>
    </row>
    <row r="272" spans="1:20" ht="26.25" x14ac:dyDescent="0.25">
      <c r="A272" s="113" t="s">
        <v>440</v>
      </c>
      <c r="B272" s="134"/>
      <c r="C272" s="134"/>
      <c r="D272" s="134"/>
      <c r="E272" s="134"/>
      <c r="F272" s="135"/>
      <c r="O272" s="28"/>
      <c r="R272" s="28"/>
      <c r="S272" s="28"/>
      <c r="T272" s="28"/>
    </row>
    <row r="273" spans="1:6" ht="24" x14ac:dyDescent="0.25">
      <c r="A273" s="73" t="s">
        <v>36</v>
      </c>
      <c r="B273" s="8" t="s">
        <v>5</v>
      </c>
      <c r="C273" s="2" t="s">
        <v>6</v>
      </c>
      <c r="D273" s="3" t="s">
        <v>1</v>
      </c>
      <c r="E273" s="2" t="s">
        <v>7</v>
      </c>
      <c r="F273" s="68">
        <v>1</v>
      </c>
    </row>
    <row r="274" spans="1:6" ht="24" x14ac:dyDescent="0.25">
      <c r="A274" s="73" t="s">
        <v>36</v>
      </c>
      <c r="B274" s="8" t="s">
        <v>5</v>
      </c>
      <c r="C274" s="2" t="s">
        <v>8</v>
      </c>
      <c r="D274" s="2" t="s">
        <v>1</v>
      </c>
      <c r="E274" s="2" t="s">
        <v>7</v>
      </c>
      <c r="F274" s="68">
        <v>1</v>
      </c>
    </row>
    <row r="275" spans="1:6" ht="24" x14ac:dyDescent="0.25">
      <c r="A275" s="73" t="s">
        <v>36</v>
      </c>
      <c r="B275" s="35" t="s">
        <v>9</v>
      </c>
      <c r="C275" s="2" t="s">
        <v>10</v>
      </c>
      <c r="D275" s="5" t="s">
        <v>11</v>
      </c>
      <c r="E275" s="2" t="s">
        <v>12</v>
      </c>
      <c r="F275" s="68">
        <v>1</v>
      </c>
    </row>
    <row r="276" spans="1:6" x14ac:dyDescent="0.25">
      <c r="A276" s="73" t="s">
        <v>36</v>
      </c>
      <c r="B276" s="35" t="s">
        <v>9</v>
      </c>
      <c r="C276" s="6" t="s">
        <v>13</v>
      </c>
      <c r="D276" s="5" t="s">
        <v>14</v>
      </c>
      <c r="E276" s="2" t="s">
        <v>15</v>
      </c>
      <c r="F276" s="68">
        <v>0</v>
      </c>
    </row>
    <row r="277" spans="1:6" ht="24" x14ac:dyDescent="0.25">
      <c r="A277" s="73" t="s">
        <v>36</v>
      </c>
      <c r="B277" s="8" t="s">
        <v>16</v>
      </c>
      <c r="C277" s="6" t="s">
        <v>17</v>
      </c>
      <c r="D277" s="2" t="s">
        <v>0</v>
      </c>
      <c r="E277" s="2" t="s">
        <v>7</v>
      </c>
      <c r="F277" s="68">
        <v>1</v>
      </c>
    </row>
    <row r="278" spans="1:6" ht="24" x14ac:dyDescent="0.25">
      <c r="A278" s="73" t="s">
        <v>36</v>
      </c>
      <c r="B278" s="8" t="s">
        <v>16</v>
      </c>
      <c r="C278" s="6" t="s">
        <v>18</v>
      </c>
      <c r="D278" s="3" t="s">
        <v>0</v>
      </c>
      <c r="E278" s="2" t="s">
        <v>7</v>
      </c>
      <c r="F278" s="68">
        <v>1</v>
      </c>
    </row>
    <row r="279" spans="1:6" ht="24" x14ac:dyDescent="0.25">
      <c r="A279" s="73" t="s">
        <v>36</v>
      </c>
      <c r="B279" s="8" t="s">
        <v>16</v>
      </c>
      <c r="C279" s="6" t="s">
        <v>19</v>
      </c>
      <c r="D279" s="7" t="s">
        <v>20</v>
      </c>
      <c r="E279" s="2" t="s">
        <v>15</v>
      </c>
      <c r="F279" s="68">
        <v>0</v>
      </c>
    </row>
    <row r="280" spans="1:6" x14ac:dyDescent="0.25">
      <c r="A280" s="73" t="s">
        <v>36</v>
      </c>
      <c r="B280" s="8" t="s">
        <v>21</v>
      </c>
      <c r="C280" s="9" t="s">
        <v>22</v>
      </c>
      <c r="D280" s="3" t="s">
        <v>1</v>
      </c>
      <c r="E280" s="2" t="s">
        <v>7</v>
      </c>
      <c r="F280" s="68">
        <v>1</v>
      </c>
    </row>
    <row r="281" spans="1:6" ht="24" x14ac:dyDescent="0.25">
      <c r="A281" s="73" t="s">
        <v>36</v>
      </c>
      <c r="B281" s="8" t="s">
        <v>23</v>
      </c>
      <c r="C281" s="2" t="s">
        <v>24</v>
      </c>
      <c r="D281" s="7" t="s">
        <v>0</v>
      </c>
      <c r="E281" s="2" t="s">
        <v>7</v>
      </c>
      <c r="F281" s="68">
        <v>1</v>
      </c>
    </row>
    <row r="282" spans="1:6" ht="24" x14ac:dyDescent="0.25">
      <c r="A282" s="73" t="s">
        <v>36</v>
      </c>
      <c r="B282" s="8" t="s">
        <v>23</v>
      </c>
      <c r="C282" s="2" t="s">
        <v>25</v>
      </c>
      <c r="D282" s="7" t="s">
        <v>26</v>
      </c>
      <c r="E282" s="2" t="s">
        <v>15</v>
      </c>
      <c r="F282" s="68">
        <v>0</v>
      </c>
    </row>
    <row r="283" spans="1:6" ht="36" x14ac:dyDescent="0.25">
      <c r="A283" s="73" t="s">
        <v>36</v>
      </c>
      <c r="B283" s="8" t="s">
        <v>23</v>
      </c>
      <c r="C283" s="2" t="s">
        <v>27</v>
      </c>
      <c r="D283" s="7" t="s">
        <v>0</v>
      </c>
      <c r="E283" s="2" t="s">
        <v>7</v>
      </c>
      <c r="F283" s="68">
        <v>1</v>
      </c>
    </row>
    <row r="284" spans="1:6" ht="24" x14ac:dyDescent="0.25">
      <c r="A284" s="73" t="s">
        <v>36</v>
      </c>
      <c r="B284" s="8" t="s">
        <v>23</v>
      </c>
      <c r="C284" s="2" t="s">
        <v>28</v>
      </c>
      <c r="D284" s="7" t="s">
        <v>1</v>
      </c>
      <c r="E284" s="2" t="s">
        <v>7</v>
      </c>
      <c r="F284" s="68">
        <v>1</v>
      </c>
    </row>
    <row r="285" spans="1:6" ht="24" x14ac:dyDescent="0.25">
      <c r="A285" s="73" t="s">
        <v>36</v>
      </c>
      <c r="B285" s="8" t="s">
        <v>23</v>
      </c>
      <c r="C285" s="2" t="s">
        <v>29</v>
      </c>
      <c r="D285" s="7" t="s">
        <v>0</v>
      </c>
      <c r="E285" s="2" t="s">
        <v>7</v>
      </c>
      <c r="F285" s="68">
        <v>0</v>
      </c>
    </row>
    <row r="286" spans="1:6" ht="24" x14ac:dyDescent="0.25">
      <c r="A286" s="73" t="s">
        <v>36</v>
      </c>
      <c r="B286" s="8" t="s">
        <v>23</v>
      </c>
      <c r="C286" s="2" t="s">
        <v>30</v>
      </c>
      <c r="D286" s="7" t="s">
        <v>0</v>
      </c>
      <c r="E286" s="2" t="s">
        <v>7</v>
      </c>
      <c r="F286" s="68">
        <v>0</v>
      </c>
    </row>
    <row r="287" spans="1:6" ht="24" x14ac:dyDescent="0.25">
      <c r="A287" s="73" t="s">
        <v>36</v>
      </c>
      <c r="B287" s="8" t="s">
        <v>23</v>
      </c>
      <c r="C287" s="2" t="s">
        <v>31</v>
      </c>
      <c r="D287" s="7" t="s">
        <v>0</v>
      </c>
      <c r="E287" s="2" t="s">
        <v>7</v>
      </c>
      <c r="F287" s="68">
        <v>1</v>
      </c>
    </row>
    <row r="288" spans="1:6" ht="24" x14ac:dyDescent="0.25">
      <c r="A288" s="73" t="s">
        <v>36</v>
      </c>
      <c r="B288" s="8" t="s">
        <v>23</v>
      </c>
      <c r="C288" s="2" t="s">
        <v>32</v>
      </c>
      <c r="D288" s="7" t="s">
        <v>0</v>
      </c>
      <c r="E288" s="2" t="s">
        <v>7</v>
      </c>
      <c r="F288" s="68">
        <v>1</v>
      </c>
    </row>
    <row r="289" spans="1:20" ht="24.75" customHeight="1" x14ac:dyDescent="0.25">
      <c r="A289" s="73" t="s">
        <v>36</v>
      </c>
      <c r="B289" s="8" t="s">
        <v>33</v>
      </c>
      <c r="C289" s="2" t="s">
        <v>34</v>
      </c>
      <c r="D289" s="7" t="s">
        <v>1</v>
      </c>
      <c r="E289" s="2" t="s">
        <v>35</v>
      </c>
      <c r="F289" s="68">
        <v>1</v>
      </c>
    </row>
    <row r="290" spans="1:20" x14ac:dyDescent="0.25">
      <c r="A290" s="116" t="s">
        <v>470</v>
      </c>
      <c r="B290" s="117"/>
      <c r="C290" s="117"/>
      <c r="D290" s="56"/>
      <c r="E290" s="4"/>
      <c r="F290" s="69">
        <v>0.71</v>
      </c>
    </row>
    <row r="291" spans="1:20" x14ac:dyDescent="0.25">
      <c r="A291" s="116" t="s">
        <v>471</v>
      </c>
      <c r="B291" s="117"/>
      <c r="C291" s="117"/>
      <c r="D291" s="23"/>
      <c r="E291" s="4"/>
      <c r="F291" s="70">
        <v>8</v>
      </c>
    </row>
    <row r="292" spans="1:20" ht="26.25" x14ac:dyDescent="0.25">
      <c r="A292" s="113" t="s">
        <v>438</v>
      </c>
      <c r="B292" s="134"/>
      <c r="C292" s="134"/>
      <c r="D292" s="134"/>
      <c r="E292" s="134"/>
      <c r="F292" s="135"/>
      <c r="O292" s="28"/>
      <c r="R292" s="28"/>
      <c r="S292" s="28"/>
      <c r="T292" s="28"/>
    </row>
    <row r="293" spans="1:20" ht="24" x14ac:dyDescent="0.25">
      <c r="A293" s="58" t="s">
        <v>200</v>
      </c>
      <c r="B293" s="1" t="s">
        <v>194</v>
      </c>
      <c r="C293" s="9" t="s">
        <v>195</v>
      </c>
      <c r="D293" s="3" t="s">
        <v>0</v>
      </c>
      <c r="E293" s="2" t="s">
        <v>7</v>
      </c>
      <c r="F293" s="68">
        <v>1</v>
      </c>
    </row>
    <row r="294" spans="1:20" ht="24" x14ac:dyDescent="0.25">
      <c r="A294" s="58" t="s">
        <v>200</v>
      </c>
      <c r="B294" s="1" t="s">
        <v>194</v>
      </c>
      <c r="C294" s="9" t="s">
        <v>196</v>
      </c>
      <c r="D294" s="2" t="s">
        <v>0</v>
      </c>
      <c r="E294" s="2" t="s">
        <v>7</v>
      </c>
      <c r="F294" s="68">
        <v>0</v>
      </c>
    </row>
    <row r="295" spans="1:20" ht="24" x14ac:dyDescent="0.25">
      <c r="A295" s="58" t="s">
        <v>200</v>
      </c>
      <c r="B295" s="1" t="s">
        <v>197</v>
      </c>
      <c r="C295" s="9" t="s">
        <v>198</v>
      </c>
      <c r="D295" s="3" t="s">
        <v>14</v>
      </c>
      <c r="E295" s="2" t="s">
        <v>15</v>
      </c>
      <c r="F295" s="68">
        <v>0</v>
      </c>
    </row>
    <row r="296" spans="1:20" ht="24" x14ac:dyDescent="0.25">
      <c r="A296" s="58" t="s">
        <v>200</v>
      </c>
      <c r="B296" s="1" t="s">
        <v>197</v>
      </c>
      <c r="C296" s="2" t="s">
        <v>199</v>
      </c>
      <c r="D296" s="7" t="s">
        <v>14</v>
      </c>
      <c r="E296" s="2" t="s">
        <v>15</v>
      </c>
      <c r="F296" s="68">
        <v>0</v>
      </c>
    </row>
    <row r="297" spans="1:20" x14ac:dyDescent="0.25">
      <c r="A297" s="116" t="s">
        <v>470</v>
      </c>
      <c r="B297" s="117"/>
      <c r="C297" s="117"/>
      <c r="D297" s="56"/>
      <c r="E297" s="4"/>
      <c r="F297" s="69">
        <v>0.25</v>
      </c>
    </row>
    <row r="298" spans="1:20" x14ac:dyDescent="0.25">
      <c r="A298" s="116" t="s">
        <v>471</v>
      </c>
      <c r="B298" s="117"/>
      <c r="C298" s="117"/>
      <c r="D298" s="23"/>
      <c r="E298" s="4"/>
      <c r="F298" s="70">
        <v>3</v>
      </c>
    </row>
    <row r="299" spans="1:20" ht="26.25" x14ac:dyDescent="0.25">
      <c r="A299" s="113" t="s">
        <v>441</v>
      </c>
      <c r="B299" s="134"/>
      <c r="C299" s="134"/>
      <c r="D299" s="134"/>
      <c r="E299" s="134"/>
      <c r="F299" s="135"/>
      <c r="O299" s="28"/>
      <c r="R299" s="28"/>
      <c r="S299" s="28"/>
      <c r="T299" s="28"/>
    </row>
    <row r="300" spans="1:20" ht="24" x14ac:dyDescent="0.25">
      <c r="A300" s="73" t="s">
        <v>209</v>
      </c>
      <c r="B300" s="23"/>
      <c r="C300" s="9" t="s">
        <v>201</v>
      </c>
      <c r="D300" s="11" t="s">
        <v>11</v>
      </c>
      <c r="E300" s="2" t="s">
        <v>7</v>
      </c>
      <c r="F300" s="68">
        <v>1</v>
      </c>
    </row>
    <row r="301" spans="1:20" ht="24" x14ac:dyDescent="0.25">
      <c r="A301" s="73" t="s">
        <v>209</v>
      </c>
      <c r="B301" s="23"/>
      <c r="C301" s="9" t="s">
        <v>210</v>
      </c>
      <c r="D301" s="2" t="s">
        <v>0</v>
      </c>
      <c r="E301" s="2" t="s">
        <v>7</v>
      </c>
      <c r="F301" s="68">
        <v>1</v>
      </c>
    </row>
    <row r="302" spans="1:20" ht="24" x14ac:dyDescent="0.25">
      <c r="A302" s="73" t="s">
        <v>209</v>
      </c>
      <c r="B302" s="23"/>
      <c r="C302" s="9" t="s">
        <v>203</v>
      </c>
      <c r="D302" s="2" t="s">
        <v>0</v>
      </c>
      <c r="E302" s="2" t="s">
        <v>7</v>
      </c>
      <c r="F302" s="68">
        <v>0</v>
      </c>
    </row>
    <row r="303" spans="1:20" x14ac:dyDescent="0.25">
      <c r="A303" s="73" t="s">
        <v>209</v>
      </c>
      <c r="B303" s="23"/>
      <c r="C303" s="9" t="s">
        <v>204</v>
      </c>
      <c r="D303" s="11" t="s">
        <v>0</v>
      </c>
      <c r="E303" s="2" t="s">
        <v>7</v>
      </c>
      <c r="F303" s="68">
        <v>1</v>
      </c>
    </row>
    <row r="304" spans="1:20" x14ac:dyDescent="0.25">
      <c r="A304" s="73" t="s">
        <v>209</v>
      </c>
      <c r="B304" s="23"/>
      <c r="C304" s="9" t="s">
        <v>205</v>
      </c>
      <c r="D304" s="11" t="s">
        <v>0</v>
      </c>
      <c r="E304" s="2" t="s">
        <v>7</v>
      </c>
      <c r="F304" s="68">
        <v>1</v>
      </c>
    </row>
    <row r="305" spans="1:6" ht="24" x14ac:dyDescent="0.25">
      <c r="A305" s="73" t="s">
        <v>209</v>
      </c>
      <c r="B305" s="23"/>
      <c r="C305" s="9" t="s">
        <v>206</v>
      </c>
      <c r="D305" s="11" t="s">
        <v>0</v>
      </c>
      <c r="E305" s="2" t="s">
        <v>7</v>
      </c>
      <c r="F305" s="68">
        <v>1</v>
      </c>
    </row>
    <row r="306" spans="1:6" x14ac:dyDescent="0.25">
      <c r="A306" s="73" t="s">
        <v>209</v>
      </c>
      <c r="B306" s="23"/>
      <c r="C306" s="9" t="s">
        <v>207</v>
      </c>
      <c r="D306" s="11" t="s">
        <v>0</v>
      </c>
      <c r="E306" s="2" t="s">
        <v>7</v>
      </c>
      <c r="F306" s="68">
        <v>1</v>
      </c>
    </row>
    <row r="307" spans="1:6" x14ac:dyDescent="0.25">
      <c r="A307" s="73" t="s">
        <v>209</v>
      </c>
      <c r="B307" s="23"/>
      <c r="C307" s="9" t="s">
        <v>208</v>
      </c>
      <c r="D307" s="11" t="s">
        <v>0</v>
      </c>
      <c r="E307" s="2" t="s">
        <v>7</v>
      </c>
      <c r="F307" s="68">
        <v>0</v>
      </c>
    </row>
    <row r="308" spans="1:6" x14ac:dyDescent="0.25">
      <c r="A308" s="116" t="s">
        <v>470</v>
      </c>
      <c r="B308" s="117"/>
      <c r="C308" s="117"/>
      <c r="D308" s="56"/>
      <c r="E308" s="4"/>
      <c r="F308" s="69">
        <v>0.75</v>
      </c>
    </row>
    <row r="309" spans="1:6" ht="12.75" thickBot="1" x14ac:dyDescent="0.3">
      <c r="A309" s="118" t="s">
        <v>471</v>
      </c>
      <c r="B309" s="119"/>
      <c r="C309" s="119"/>
      <c r="D309" s="65"/>
      <c r="E309" s="74"/>
      <c r="F309" s="75">
        <v>8</v>
      </c>
    </row>
    <row r="310" spans="1:6" ht="12.75" thickBot="1" x14ac:dyDescent="0.3">
      <c r="B310" s="31"/>
      <c r="C310" s="12"/>
      <c r="D310" s="14"/>
      <c r="E310" s="12"/>
      <c r="F310" s="37"/>
    </row>
    <row r="311" spans="1:6" ht="239.1" customHeight="1" thickBot="1" x14ac:dyDescent="0.3">
      <c r="A311" s="140" t="s">
        <v>770</v>
      </c>
      <c r="B311" s="141"/>
      <c r="C311" s="141"/>
      <c r="D311" s="141"/>
      <c r="E311" s="141"/>
      <c r="F311" s="142"/>
    </row>
    <row r="312" spans="1:6" x14ac:dyDescent="0.25">
      <c r="B312" s="31"/>
      <c r="C312" s="12"/>
      <c r="D312" s="14"/>
      <c r="E312" s="12"/>
      <c r="F312" s="37"/>
    </row>
    <row r="313" spans="1:6" x14ac:dyDescent="0.25">
      <c r="B313" s="31"/>
      <c r="C313" s="12"/>
      <c r="D313" s="14"/>
      <c r="E313" s="12"/>
      <c r="F313" s="37"/>
    </row>
    <row r="314" spans="1:6" x14ac:dyDescent="0.25">
      <c r="B314" s="31"/>
      <c r="C314" s="12"/>
      <c r="D314" s="14"/>
      <c r="E314" s="12"/>
      <c r="F314" s="37"/>
    </row>
    <row r="315" spans="1:6" x14ac:dyDescent="0.25">
      <c r="B315" s="31"/>
      <c r="C315" s="12"/>
      <c r="D315" s="14"/>
      <c r="E315" s="12"/>
      <c r="F315" s="37"/>
    </row>
    <row r="316" spans="1:6" x14ac:dyDescent="0.25">
      <c r="B316" s="31"/>
      <c r="C316" s="12"/>
      <c r="D316" s="14"/>
      <c r="E316" s="12"/>
      <c r="F316" s="37"/>
    </row>
    <row r="317" spans="1:6" x14ac:dyDescent="0.25">
      <c r="B317" s="31"/>
      <c r="C317" s="12"/>
      <c r="D317" s="14"/>
      <c r="E317" s="12"/>
      <c r="F317" s="37"/>
    </row>
    <row r="318" spans="1:6" x14ac:dyDescent="0.25">
      <c r="B318" s="31"/>
      <c r="C318" s="12"/>
      <c r="D318" s="14"/>
      <c r="E318" s="12"/>
      <c r="F318" s="37"/>
    </row>
    <row r="319" spans="1:6" x14ac:dyDescent="0.25">
      <c r="B319" s="31"/>
      <c r="C319" s="12"/>
      <c r="D319" s="14"/>
      <c r="E319" s="12"/>
      <c r="F319" s="37"/>
    </row>
    <row r="320" spans="1:6" x14ac:dyDescent="0.25">
      <c r="B320" s="31"/>
      <c r="C320" s="12"/>
      <c r="D320" s="14"/>
      <c r="E320" s="12"/>
      <c r="F320" s="37"/>
    </row>
    <row r="321" spans="2:6" x14ac:dyDescent="0.25">
      <c r="B321" s="31"/>
      <c r="C321" s="12"/>
      <c r="D321" s="14"/>
      <c r="E321" s="12"/>
      <c r="F321" s="37"/>
    </row>
    <row r="322" spans="2:6" x14ac:dyDescent="0.25">
      <c r="B322" s="31"/>
      <c r="C322" s="12"/>
      <c r="D322" s="14"/>
      <c r="E322" s="12"/>
      <c r="F322" s="37"/>
    </row>
    <row r="323" spans="2:6" x14ac:dyDescent="0.25">
      <c r="B323" s="31"/>
      <c r="C323" s="12"/>
      <c r="D323" s="14"/>
      <c r="E323" s="12"/>
      <c r="F323" s="37"/>
    </row>
    <row r="324" spans="2:6" x14ac:dyDescent="0.25">
      <c r="B324" s="31"/>
      <c r="C324" s="12"/>
      <c r="D324" s="14"/>
      <c r="E324" s="12"/>
      <c r="F324" s="37"/>
    </row>
    <row r="325" spans="2:6" x14ac:dyDescent="0.25">
      <c r="B325" s="31"/>
      <c r="C325" s="12"/>
      <c r="D325" s="14"/>
      <c r="E325" s="12"/>
      <c r="F325" s="37"/>
    </row>
    <row r="326" spans="2:6" x14ac:dyDescent="0.25">
      <c r="B326" s="31"/>
      <c r="C326" s="12"/>
      <c r="D326" s="14"/>
      <c r="E326" s="12"/>
      <c r="F326" s="37"/>
    </row>
    <row r="327" spans="2:6" x14ac:dyDescent="0.25">
      <c r="B327" s="31"/>
      <c r="C327" s="12"/>
      <c r="D327" s="14"/>
      <c r="E327" s="12"/>
      <c r="F327" s="37"/>
    </row>
    <row r="328" spans="2:6" x14ac:dyDescent="0.25">
      <c r="B328" s="31"/>
      <c r="C328" s="12"/>
      <c r="D328" s="14"/>
      <c r="E328" s="12"/>
      <c r="F328" s="37"/>
    </row>
    <row r="329" spans="2:6" x14ac:dyDescent="0.25">
      <c r="B329" s="31"/>
      <c r="C329" s="12"/>
      <c r="D329" s="14"/>
      <c r="E329" s="12"/>
      <c r="F329" s="37"/>
    </row>
    <row r="330" spans="2:6" x14ac:dyDescent="0.25">
      <c r="B330" s="31"/>
      <c r="C330" s="12"/>
      <c r="D330" s="14"/>
      <c r="E330" s="12"/>
      <c r="F330" s="37"/>
    </row>
    <row r="331" spans="2:6" x14ac:dyDescent="0.25">
      <c r="B331" s="31"/>
      <c r="C331" s="12"/>
      <c r="D331" s="14"/>
      <c r="E331" s="12"/>
      <c r="F331" s="37"/>
    </row>
    <row r="332" spans="2:6" x14ac:dyDescent="0.25">
      <c r="B332" s="31"/>
      <c r="C332" s="12"/>
      <c r="D332" s="14"/>
      <c r="E332" s="12"/>
      <c r="F332" s="37"/>
    </row>
    <row r="333" spans="2:6" x14ac:dyDescent="0.25">
      <c r="B333" s="31"/>
      <c r="C333" s="12"/>
      <c r="D333" s="14"/>
      <c r="E333" s="12"/>
      <c r="F333" s="37"/>
    </row>
    <row r="334" spans="2:6" x14ac:dyDescent="0.25">
      <c r="B334" s="31"/>
      <c r="C334" s="12"/>
      <c r="D334" s="14"/>
      <c r="E334" s="12"/>
      <c r="F334" s="37"/>
    </row>
    <row r="335" spans="2:6" x14ac:dyDescent="0.25">
      <c r="B335" s="31"/>
      <c r="C335" s="12"/>
      <c r="D335" s="14"/>
      <c r="E335" s="12"/>
      <c r="F335" s="37"/>
    </row>
    <row r="336" spans="2:6" x14ac:dyDescent="0.25">
      <c r="B336" s="31"/>
      <c r="C336" s="12"/>
      <c r="D336" s="14"/>
      <c r="E336" s="12"/>
      <c r="F336" s="37"/>
    </row>
    <row r="337" spans="2:6" x14ac:dyDescent="0.25">
      <c r="B337" s="31"/>
      <c r="C337" s="12"/>
      <c r="D337" s="14"/>
      <c r="E337" s="12"/>
      <c r="F337" s="37"/>
    </row>
    <row r="338" spans="2:6" x14ac:dyDescent="0.25">
      <c r="B338" s="31"/>
      <c r="C338" s="12"/>
      <c r="D338" s="14"/>
      <c r="E338" s="12"/>
      <c r="F338" s="37"/>
    </row>
    <row r="339" spans="2:6" x14ac:dyDescent="0.25">
      <c r="B339" s="31"/>
      <c r="C339" s="12"/>
      <c r="D339" s="14"/>
      <c r="E339" s="12"/>
      <c r="F339" s="37"/>
    </row>
    <row r="340" spans="2:6" x14ac:dyDescent="0.25">
      <c r="B340" s="31"/>
      <c r="C340" s="12"/>
      <c r="D340" s="14"/>
      <c r="E340" s="12"/>
      <c r="F340" s="37"/>
    </row>
    <row r="341" spans="2:6" x14ac:dyDescent="0.25">
      <c r="B341" s="31"/>
      <c r="C341" s="12"/>
      <c r="D341" s="14"/>
      <c r="E341" s="12"/>
      <c r="F341" s="37"/>
    </row>
    <row r="342" spans="2:6" x14ac:dyDescent="0.25">
      <c r="B342" s="31"/>
      <c r="C342" s="12"/>
      <c r="D342" s="14"/>
      <c r="E342" s="12"/>
      <c r="F342" s="37"/>
    </row>
    <row r="343" spans="2:6" x14ac:dyDescent="0.25">
      <c r="B343" s="31"/>
      <c r="C343" s="31"/>
      <c r="D343" s="31"/>
      <c r="E343" s="31"/>
      <c r="F343" s="38"/>
    </row>
  </sheetData>
  <mergeCells count="41">
    <mergeCell ref="A1:F1"/>
    <mergeCell ref="A272:F272"/>
    <mergeCell ref="A209:F209"/>
    <mergeCell ref="A290:C290"/>
    <mergeCell ref="A291:C291"/>
    <mergeCell ref="A297:C297"/>
    <mergeCell ref="A298:C298"/>
    <mergeCell ref="A98:C98"/>
    <mergeCell ref="A292:F292"/>
    <mergeCell ref="A58:F58"/>
    <mergeCell ref="A97:C97"/>
    <mergeCell ref="A3:F3"/>
    <mergeCell ref="A157:C157"/>
    <mergeCell ref="A158:C158"/>
    <mergeCell ref="A248:C248"/>
    <mergeCell ref="A249:C249"/>
    <mergeCell ref="A311:F311"/>
    <mergeCell ref="A299:F299"/>
    <mergeCell ref="A308:C308"/>
    <mergeCell ref="A309:C309"/>
    <mergeCell ref="A17:C17"/>
    <mergeCell ref="A18:C18"/>
    <mergeCell ref="A99:F99"/>
    <mergeCell ref="A107:C107"/>
    <mergeCell ref="A109:F109"/>
    <mergeCell ref="A250:F250"/>
    <mergeCell ref="A255:C255"/>
    <mergeCell ref="A256:C256"/>
    <mergeCell ref="A108:C108"/>
    <mergeCell ref="A159:F159"/>
    <mergeCell ref="A198:C198"/>
    <mergeCell ref="A199:C199"/>
    <mergeCell ref="A257:F257"/>
    <mergeCell ref="A270:C270"/>
    <mergeCell ref="A271:C271"/>
    <mergeCell ref="A208:C208"/>
    <mergeCell ref="A19:F19"/>
    <mergeCell ref="A56:C56"/>
    <mergeCell ref="A57:C57"/>
    <mergeCell ref="A200:F200"/>
    <mergeCell ref="A207:C20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81"/>
  <sheetViews>
    <sheetView topLeftCell="B1" zoomScale="70" zoomScaleNormal="70" workbookViewId="0">
      <pane ySplit="2" topLeftCell="A3" activePane="bottomLeft" state="frozen"/>
      <selection activeCell="B1" sqref="B1"/>
      <selection pane="bottomLeft" activeCell="A3" sqref="A3:C3"/>
    </sheetView>
  </sheetViews>
  <sheetFormatPr defaultColWidth="8.7109375" defaultRowHeight="12" x14ac:dyDescent="0.2"/>
  <cols>
    <col min="1" max="1" width="13.140625" style="42" hidden="1" customWidth="1"/>
    <col min="2" max="2" width="53.140625" style="42" customWidth="1"/>
    <col min="3" max="3" width="29.28515625" style="43" customWidth="1"/>
    <col min="4" max="16384" width="8.7109375" style="42"/>
  </cols>
  <sheetData>
    <row r="1" spans="1:17" s="22" customFormat="1" ht="129" customHeight="1" x14ac:dyDescent="0.25">
      <c r="A1" s="123" t="s">
        <v>764</v>
      </c>
      <c r="B1" s="124"/>
      <c r="C1" s="125"/>
      <c r="L1" s="28"/>
    </row>
    <row r="2" spans="1:17" ht="24" x14ac:dyDescent="0.2">
      <c r="A2" s="76" t="s">
        <v>4</v>
      </c>
      <c r="B2" s="53" t="s">
        <v>734</v>
      </c>
      <c r="C2" s="77" t="s">
        <v>733</v>
      </c>
    </row>
    <row r="3" spans="1:17" s="22" customFormat="1" ht="19.5" x14ac:dyDescent="0.25">
      <c r="A3" s="145" t="s">
        <v>429</v>
      </c>
      <c r="B3" s="146"/>
      <c r="C3" s="147"/>
      <c r="L3" s="28"/>
      <c r="O3" s="28"/>
      <c r="P3" s="28"/>
      <c r="Q3" s="28"/>
    </row>
    <row r="4" spans="1:17" x14ac:dyDescent="0.2">
      <c r="A4" s="78" t="s">
        <v>360</v>
      </c>
      <c r="B4" s="44" t="s">
        <v>736</v>
      </c>
      <c r="C4" s="79">
        <v>10</v>
      </c>
    </row>
    <row r="5" spans="1:17" x14ac:dyDescent="0.2">
      <c r="A5" s="78" t="s">
        <v>360</v>
      </c>
      <c r="B5" s="44" t="s">
        <v>739</v>
      </c>
      <c r="C5" s="79">
        <v>-10</v>
      </c>
    </row>
    <row r="6" spans="1:17" ht="15" customHeight="1" x14ac:dyDescent="0.2">
      <c r="A6" s="143" t="s">
        <v>374</v>
      </c>
      <c r="B6" s="144"/>
      <c r="C6" s="80">
        <v>10</v>
      </c>
    </row>
    <row r="7" spans="1:17" s="22" customFormat="1" ht="19.5" x14ac:dyDescent="0.25">
      <c r="A7" s="145" t="s">
        <v>431</v>
      </c>
      <c r="B7" s="146"/>
      <c r="C7" s="147"/>
      <c r="L7" s="28"/>
      <c r="O7" s="28"/>
      <c r="P7" s="28"/>
      <c r="Q7" s="28"/>
    </row>
    <row r="8" spans="1:17" x14ac:dyDescent="0.2">
      <c r="A8" s="78" t="s">
        <v>230</v>
      </c>
      <c r="B8" s="9" t="s">
        <v>741</v>
      </c>
      <c r="C8" s="79">
        <v>-10</v>
      </c>
    </row>
    <row r="9" spans="1:17" x14ac:dyDescent="0.2">
      <c r="A9" s="78" t="s">
        <v>230</v>
      </c>
      <c r="B9" s="9" t="s">
        <v>743</v>
      </c>
      <c r="C9" s="79">
        <v>0</v>
      </c>
    </row>
    <row r="10" spans="1:17" ht="15" customHeight="1" x14ac:dyDescent="0.2">
      <c r="A10" s="143" t="s">
        <v>374</v>
      </c>
      <c r="B10" s="144"/>
      <c r="C10" s="80">
        <v>0</v>
      </c>
    </row>
    <row r="11" spans="1:17" s="22" customFormat="1" ht="19.5" x14ac:dyDescent="0.25">
      <c r="A11" s="145" t="s">
        <v>435</v>
      </c>
      <c r="B11" s="146"/>
      <c r="C11" s="147"/>
      <c r="L11" s="28"/>
      <c r="O11" s="28"/>
      <c r="P11" s="28"/>
      <c r="Q11" s="28"/>
    </row>
    <row r="12" spans="1:17" x14ac:dyDescent="0.2">
      <c r="A12" s="78" t="s">
        <v>168</v>
      </c>
      <c r="B12" s="2" t="s">
        <v>750</v>
      </c>
      <c r="C12" s="79">
        <v>0</v>
      </c>
    </row>
    <row r="13" spans="1:17" x14ac:dyDescent="0.2">
      <c r="A13" s="78" t="s">
        <v>168</v>
      </c>
      <c r="B13" s="2" t="s">
        <v>751</v>
      </c>
      <c r="C13" s="79">
        <v>10</v>
      </c>
    </row>
    <row r="14" spans="1:17" x14ac:dyDescent="0.2">
      <c r="A14" s="78" t="s">
        <v>168</v>
      </c>
      <c r="B14" s="2" t="s">
        <v>752</v>
      </c>
      <c r="C14" s="79">
        <v>0</v>
      </c>
    </row>
    <row r="15" spans="1:17" ht="15" customHeight="1" x14ac:dyDescent="0.2">
      <c r="A15" s="143" t="s">
        <v>374</v>
      </c>
      <c r="B15" s="144"/>
      <c r="C15" s="80">
        <v>10</v>
      </c>
    </row>
    <row r="16" spans="1:17" s="22" customFormat="1" ht="19.5" x14ac:dyDescent="0.25">
      <c r="A16" s="145" t="s">
        <v>430</v>
      </c>
      <c r="B16" s="146"/>
      <c r="C16" s="147"/>
      <c r="L16" s="28"/>
      <c r="O16" s="28"/>
      <c r="P16" s="28"/>
      <c r="Q16" s="28"/>
    </row>
    <row r="17" spans="1:17" x14ac:dyDescent="0.2">
      <c r="A17" s="78" t="s">
        <v>304</v>
      </c>
      <c r="B17" s="9" t="s">
        <v>740</v>
      </c>
      <c r="C17" s="79">
        <v>0</v>
      </c>
    </row>
    <row r="18" spans="1:17" ht="24" x14ac:dyDescent="0.2">
      <c r="A18" s="78" t="s">
        <v>304</v>
      </c>
      <c r="B18" s="9" t="s">
        <v>742</v>
      </c>
      <c r="C18" s="79">
        <v>-10</v>
      </c>
    </row>
    <row r="19" spans="1:17" ht="15" customHeight="1" x14ac:dyDescent="0.2">
      <c r="A19" s="143" t="s">
        <v>374</v>
      </c>
      <c r="B19" s="144"/>
      <c r="C19" s="80">
        <v>0</v>
      </c>
    </row>
    <row r="20" spans="1:17" s="22" customFormat="1" ht="19.5" x14ac:dyDescent="0.25">
      <c r="A20" s="145" t="s">
        <v>434</v>
      </c>
      <c r="B20" s="146"/>
      <c r="C20" s="147"/>
      <c r="L20" s="28"/>
      <c r="O20" s="28"/>
      <c r="P20" s="28"/>
      <c r="Q20" s="28"/>
    </row>
    <row r="21" spans="1:17" x14ac:dyDescent="0.2">
      <c r="A21" s="78" t="s">
        <v>154</v>
      </c>
      <c r="B21" s="9" t="s">
        <v>761</v>
      </c>
      <c r="C21" s="79">
        <v>0</v>
      </c>
    </row>
    <row r="22" spans="1:17" x14ac:dyDescent="0.2">
      <c r="A22" s="78" t="s">
        <v>154</v>
      </c>
      <c r="B22" s="9" t="s">
        <v>762</v>
      </c>
      <c r="C22" s="79">
        <v>0</v>
      </c>
    </row>
    <row r="23" spans="1:17" ht="15" customHeight="1" x14ac:dyDescent="0.2">
      <c r="A23" s="143" t="s">
        <v>374</v>
      </c>
      <c r="B23" s="144"/>
      <c r="C23" s="80">
        <v>0</v>
      </c>
    </row>
    <row r="24" spans="1:17" s="22" customFormat="1" ht="19.5" x14ac:dyDescent="0.25">
      <c r="A24" s="145" t="s">
        <v>436</v>
      </c>
      <c r="B24" s="146"/>
      <c r="C24" s="147"/>
      <c r="L24" s="28"/>
      <c r="O24" s="28"/>
      <c r="P24" s="28"/>
      <c r="Q24" s="28"/>
    </row>
    <row r="25" spans="1:17" x14ac:dyDescent="0.2">
      <c r="A25" s="78" t="s">
        <v>343</v>
      </c>
      <c r="B25" s="44" t="s">
        <v>753</v>
      </c>
      <c r="C25" s="79">
        <v>0</v>
      </c>
    </row>
    <row r="26" spans="1:17" ht="24" x14ac:dyDescent="0.2">
      <c r="A26" s="78" t="s">
        <v>343</v>
      </c>
      <c r="B26" s="44" t="s">
        <v>754</v>
      </c>
      <c r="C26" s="79">
        <v>-10</v>
      </c>
    </row>
    <row r="27" spans="1:17" x14ac:dyDescent="0.2">
      <c r="A27" s="78" t="s">
        <v>343</v>
      </c>
      <c r="B27" s="2" t="s">
        <v>755</v>
      </c>
      <c r="C27" s="79">
        <v>0</v>
      </c>
    </row>
    <row r="28" spans="1:17" x14ac:dyDescent="0.2">
      <c r="A28" s="78" t="s">
        <v>343</v>
      </c>
      <c r="B28" s="44" t="s">
        <v>756</v>
      </c>
      <c r="C28" s="79">
        <v>0</v>
      </c>
    </row>
    <row r="29" spans="1:17" ht="11.25" customHeight="1" x14ac:dyDescent="0.2">
      <c r="A29" s="78" t="s">
        <v>343</v>
      </c>
      <c r="B29" s="44" t="s">
        <v>757</v>
      </c>
      <c r="C29" s="79">
        <v>0</v>
      </c>
    </row>
    <row r="30" spans="1:17" x14ac:dyDescent="0.2">
      <c r="A30" s="78" t="s">
        <v>343</v>
      </c>
      <c r="B30" s="44" t="s">
        <v>758</v>
      </c>
      <c r="C30" s="79">
        <v>10</v>
      </c>
    </row>
    <row r="31" spans="1:17" x14ac:dyDescent="0.2">
      <c r="A31" s="78" t="s">
        <v>343</v>
      </c>
      <c r="B31" s="44" t="s">
        <v>759</v>
      </c>
      <c r="C31" s="79">
        <v>0</v>
      </c>
    </row>
    <row r="32" spans="1:17" x14ac:dyDescent="0.2">
      <c r="A32" s="78" t="s">
        <v>343</v>
      </c>
      <c r="B32" s="44" t="s">
        <v>760</v>
      </c>
      <c r="C32" s="79">
        <v>0</v>
      </c>
    </row>
    <row r="33" spans="1:17" ht="15" customHeight="1" x14ac:dyDescent="0.2">
      <c r="A33" s="143" t="s">
        <v>374</v>
      </c>
      <c r="B33" s="144"/>
      <c r="C33" s="80">
        <v>10</v>
      </c>
    </row>
    <row r="34" spans="1:17" s="22" customFormat="1" ht="19.5" x14ac:dyDescent="0.25">
      <c r="A34" s="145" t="s">
        <v>432</v>
      </c>
      <c r="B34" s="146"/>
      <c r="C34" s="147"/>
      <c r="L34" s="28"/>
      <c r="O34" s="28"/>
      <c r="P34" s="28"/>
      <c r="Q34" s="28"/>
    </row>
    <row r="35" spans="1:17" x14ac:dyDescent="0.2">
      <c r="A35" s="78" t="s">
        <v>94</v>
      </c>
      <c r="B35" s="44" t="s">
        <v>744</v>
      </c>
      <c r="C35" s="79">
        <v>0</v>
      </c>
    </row>
    <row r="36" spans="1:17" ht="15" customHeight="1" x14ac:dyDescent="0.2">
      <c r="A36" s="143" t="s">
        <v>374</v>
      </c>
      <c r="B36" s="144"/>
      <c r="C36" s="80">
        <v>0</v>
      </c>
    </row>
    <row r="37" spans="1:17" s="22" customFormat="1" ht="19.5" x14ac:dyDescent="0.25">
      <c r="A37" s="145" t="s">
        <v>738</v>
      </c>
      <c r="B37" s="146"/>
      <c r="C37" s="147"/>
      <c r="L37" s="28"/>
      <c r="O37" s="28"/>
      <c r="P37" s="28"/>
      <c r="Q37" s="28"/>
    </row>
    <row r="38" spans="1:17" x14ac:dyDescent="0.2">
      <c r="A38" s="78" t="s">
        <v>84</v>
      </c>
      <c r="B38" s="9" t="s">
        <v>745</v>
      </c>
      <c r="C38" s="79">
        <v>0</v>
      </c>
    </row>
    <row r="39" spans="1:17" x14ac:dyDescent="0.2">
      <c r="A39" s="78" t="s">
        <v>84</v>
      </c>
      <c r="B39" s="9" t="s">
        <v>746</v>
      </c>
      <c r="C39" s="79">
        <v>0</v>
      </c>
    </row>
    <row r="40" spans="1:17" x14ac:dyDescent="0.2">
      <c r="A40" s="78" t="s">
        <v>84</v>
      </c>
      <c r="B40" s="9" t="s">
        <v>747</v>
      </c>
      <c r="C40" s="79">
        <v>0</v>
      </c>
    </row>
    <row r="41" spans="1:17" ht="11.25" customHeight="1" x14ac:dyDescent="0.2">
      <c r="A41" s="78" t="s">
        <v>84</v>
      </c>
      <c r="B41" s="9" t="s">
        <v>748</v>
      </c>
      <c r="C41" s="79">
        <v>0</v>
      </c>
    </row>
    <row r="42" spans="1:17" ht="11.25" customHeight="1" x14ac:dyDescent="0.2">
      <c r="A42" s="78" t="s">
        <v>84</v>
      </c>
      <c r="B42" s="9" t="s">
        <v>749</v>
      </c>
      <c r="C42" s="79">
        <v>0</v>
      </c>
    </row>
    <row r="43" spans="1:17" ht="15" customHeight="1" x14ac:dyDescent="0.2">
      <c r="A43" s="143" t="s">
        <v>374</v>
      </c>
      <c r="B43" s="144"/>
      <c r="C43" s="80">
        <v>0</v>
      </c>
    </row>
    <row r="44" spans="1:17" s="22" customFormat="1" ht="19.5" x14ac:dyDescent="0.25">
      <c r="A44" s="145" t="s">
        <v>439</v>
      </c>
      <c r="B44" s="146"/>
      <c r="C44" s="147"/>
      <c r="L44" s="28"/>
      <c r="O44" s="28"/>
      <c r="P44" s="28"/>
      <c r="Q44" s="28"/>
    </row>
    <row r="45" spans="1:17" x14ac:dyDescent="0.2">
      <c r="A45" s="78" t="s">
        <v>368</v>
      </c>
      <c r="B45" s="44" t="s">
        <v>744</v>
      </c>
      <c r="C45" s="79">
        <v>0</v>
      </c>
    </row>
    <row r="46" spans="1:17" ht="15" customHeight="1" x14ac:dyDescent="0.2">
      <c r="A46" s="143" t="s">
        <v>374</v>
      </c>
      <c r="B46" s="144"/>
      <c r="C46" s="80">
        <v>0</v>
      </c>
    </row>
    <row r="47" spans="1:17" s="22" customFormat="1" ht="19.5" x14ac:dyDescent="0.25">
      <c r="A47" s="145" t="s">
        <v>437</v>
      </c>
      <c r="B47" s="146"/>
      <c r="C47" s="147"/>
      <c r="L47" s="28"/>
      <c r="O47" s="28"/>
      <c r="P47" s="28"/>
      <c r="Q47" s="28"/>
    </row>
    <row r="48" spans="1:17" x14ac:dyDescent="0.2">
      <c r="A48" s="78" t="s">
        <v>193</v>
      </c>
      <c r="B48" s="44" t="s">
        <v>759</v>
      </c>
      <c r="C48" s="79">
        <v>0</v>
      </c>
    </row>
    <row r="49" spans="1:17" ht="15" customHeight="1" x14ac:dyDescent="0.2">
      <c r="A49" s="143" t="s">
        <v>374</v>
      </c>
      <c r="B49" s="144"/>
      <c r="C49" s="80">
        <v>0</v>
      </c>
    </row>
    <row r="50" spans="1:17" s="22" customFormat="1" ht="19.5" x14ac:dyDescent="0.25">
      <c r="A50" s="145" t="s">
        <v>440</v>
      </c>
      <c r="B50" s="146"/>
      <c r="C50" s="147"/>
      <c r="L50" s="28"/>
      <c r="O50" s="28"/>
      <c r="P50" s="28"/>
      <c r="Q50" s="28"/>
    </row>
    <row r="51" spans="1:17" x14ac:dyDescent="0.2">
      <c r="A51" s="78" t="s">
        <v>36</v>
      </c>
      <c r="B51" s="9" t="s">
        <v>761</v>
      </c>
      <c r="C51" s="68">
        <v>0</v>
      </c>
    </row>
    <row r="52" spans="1:17" x14ac:dyDescent="0.2">
      <c r="A52" s="78" t="s">
        <v>36</v>
      </c>
      <c r="B52" s="44" t="s">
        <v>744</v>
      </c>
      <c r="C52" s="68">
        <v>0</v>
      </c>
    </row>
    <row r="53" spans="1:17" ht="15" customHeight="1" x14ac:dyDescent="0.2">
      <c r="A53" s="143" t="s">
        <v>374</v>
      </c>
      <c r="B53" s="144"/>
      <c r="C53" s="80">
        <v>0</v>
      </c>
    </row>
    <row r="54" spans="1:17" s="22" customFormat="1" ht="19.5" x14ac:dyDescent="0.25">
      <c r="A54" s="145" t="s">
        <v>438</v>
      </c>
      <c r="B54" s="146"/>
      <c r="C54" s="147"/>
      <c r="L54" s="28"/>
      <c r="O54" s="28"/>
      <c r="P54" s="28"/>
      <c r="Q54" s="28"/>
    </row>
    <row r="55" spans="1:17" x14ac:dyDescent="0.2">
      <c r="A55" s="78" t="s">
        <v>200</v>
      </c>
      <c r="B55" s="44" t="s">
        <v>757</v>
      </c>
      <c r="C55" s="79">
        <v>0</v>
      </c>
    </row>
    <row r="56" spans="1:17" x14ac:dyDescent="0.2">
      <c r="A56" s="78" t="s">
        <v>200</v>
      </c>
      <c r="B56" s="44" t="s">
        <v>735</v>
      </c>
      <c r="C56" s="79">
        <v>0</v>
      </c>
    </row>
    <row r="57" spans="1:17" ht="15" customHeight="1" x14ac:dyDescent="0.2">
      <c r="A57" s="143" t="s">
        <v>374</v>
      </c>
      <c r="B57" s="144"/>
      <c r="C57" s="80">
        <v>0</v>
      </c>
    </row>
    <row r="58" spans="1:17" s="22" customFormat="1" ht="19.5" x14ac:dyDescent="0.25">
      <c r="A58" s="145" t="s">
        <v>737</v>
      </c>
      <c r="B58" s="146"/>
      <c r="C58" s="147"/>
      <c r="L58" s="28"/>
      <c r="O58" s="28"/>
      <c r="P58" s="28"/>
      <c r="Q58" s="28"/>
    </row>
    <row r="59" spans="1:17" x14ac:dyDescent="0.2">
      <c r="A59" s="78" t="s">
        <v>209</v>
      </c>
      <c r="B59" s="45" t="s">
        <v>371</v>
      </c>
      <c r="C59" s="79">
        <v>0</v>
      </c>
    </row>
    <row r="60" spans="1:17" ht="15" customHeight="1" thickBot="1" x14ac:dyDescent="0.25">
      <c r="A60" s="151" t="s">
        <v>374</v>
      </c>
      <c r="B60" s="152"/>
      <c r="C60" s="81">
        <v>0</v>
      </c>
    </row>
    <row r="61" spans="1:17" ht="12.75" thickBot="1" x14ac:dyDescent="0.25">
      <c r="A61" s="43"/>
      <c r="B61" s="43"/>
    </row>
    <row r="62" spans="1:17" ht="156.94999999999999" customHeight="1" thickBot="1" x14ac:dyDescent="0.25">
      <c r="A62" s="148" t="s">
        <v>763</v>
      </c>
      <c r="B62" s="149"/>
      <c r="C62" s="150"/>
    </row>
    <row r="63" spans="1:17" x14ac:dyDescent="0.2">
      <c r="A63" s="43"/>
      <c r="B63" s="43"/>
    </row>
    <row r="64" spans="1:17" x14ac:dyDescent="0.2">
      <c r="A64" s="43"/>
      <c r="B64" s="43"/>
    </row>
    <row r="65" spans="1:2" x14ac:dyDescent="0.2">
      <c r="A65" s="43"/>
      <c r="B65" s="43"/>
    </row>
    <row r="66" spans="1:2" x14ac:dyDescent="0.2">
      <c r="A66" s="43"/>
      <c r="B66" s="43"/>
    </row>
    <row r="67" spans="1:2" x14ac:dyDescent="0.2">
      <c r="A67" s="43"/>
      <c r="B67" s="43"/>
    </row>
    <row r="68" spans="1:2" x14ac:dyDescent="0.2">
      <c r="A68" s="43"/>
      <c r="B68" s="43"/>
    </row>
    <row r="69" spans="1:2" x14ac:dyDescent="0.2">
      <c r="A69" s="43"/>
      <c r="B69" s="43"/>
    </row>
    <row r="70" spans="1:2" x14ac:dyDescent="0.2">
      <c r="A70" s="43"/>
      <c r="B70" s="43"/>
    </row>
    <row r="71" spans="1:2" x14ac:dyDescent="0.2">
      <c r="A71" s="43"/>
      <c r="B71" s="43"/>
    </row>
    <row r="72" spans="1:2" x14ac:dyDescent="0.2">
      <c r="A72" s="43"/>
      <c r="B72" s="43"/>
    </row>
    <row r="73" spans="1:2" x14ac:dyDescent="0.2">
      <c r="A73" s="43"/>
      <c r="B73" s="43"/>
    </row>
    <row r="74" spans="1:2" x14ac:dyDescent="0.2">
      <c r="A74" s="43"/>
      <c r="B74" s="43"/>
    </row>
    <row r="75" spans="1:2" x14ac:dyDescent="0.2">
      <c r="A75" s="43"/>
      <c r="B75" s="43"/>
    </row>
    <row r="76" spans="1:2" x14ac:dyDescent="0.2">
      <c r="A76" s="43"/>
      <c r="B76" s="43"/>
    </row>
    <row r="81" spans="3:3" x14ac:dyDescent="0.2">
      <c r="C81" s="42"/>
    </row>
  </sheetData>
  <mergeCells count="28">
    <mergeCell ref="A62:C62"/>
    <mergeCell ref="A43:B43"/>
    <mergeCell ref="A34:C34"/>
    <mergeCell ref="A36:B36"/>
    <mergeCell ref="A20:C20"/>
    <mergeCell ref="A54:C54"/>
    <mergeCell ref="A57:B57"/>
    <mergeCell ref="A58:C58"/>
    <mergeCell ref="A60:B60"/>
    <mergeCell ref="A11:C11"/>
    <mergeCell ref="A15:B15"/>
    <mergeCell ref="A46:B46"/>
    <mergeCell ref="A47:C47"/>
    <mergeCell ref="A49:B49"/>
    <mergeCell ref="A44:C44"/>
    <mergeCell ref="A1:C1"/>
    <mergeCell ref="A53:B53"/>
    <mergeCell ref="A50:C50"/>
    <mergeCell ref="A37:C37"/>
    <mergeCell ref="A7:C7"/>
    <mergeCell ref="A10:B10"/>
    <mergeCell ref="A16:C16"/>
    <mergeCell ref="A19:B19"/>
    <mergeCell ref="A24:C24"/>
    <mergeCell ref="A33:B33"/>
    <mergeCell ref="A23:B23"/>
    <mergeCell ref="A3:C3"/>
    <mergeCell ref="A6:B6"/>
  </mergeCells>
  <pageMargins left="0.7" right="0.7" top="0.75" bottom="0.75" header="0.3" footer="0.3"/>
  <pageSetup paperSize="9" scale="5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OVERALL</vt:lpstr>
      <vt:lpstr>Criteria 1</vt:lpstr>
      <vt:lpstr>Criteria 2</vt:lpstr>
      <vt:lpstr>Criteria 3</vt:lpstr>
      <vt:lpstr>Criteria 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Author</dc:creator>
  <cp:lastModifiedBy>Demush Shasha</cp:lastModifiedBy>
  <dcterms:created xsi:type="dcterms:W3CDTF">2023-08-02T07:03:01Z</dcterms:created>
  <dcterms:modified xsi:type="dcterms:W3CDTF">2024-01-31T10:50:26Z</dcterms:modified>
</cp:coreProperties>
</file>